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0"/>
  </bookViews>
  <sheets>
    <sheet name="Доходи" sheetId="1" r:id="rId1"/>
  </sheets>
  <definedNames>
    <definedName name="_xlnm.Print_Area" localSheetId="0">'Доходи'!$A$1:$P$35</definedName>
  </definedNames>
  <calcPr fullCalcOnLoad="1"/>
</workbook>
</file>

<file path=xl/sharedStrings.xml><?xml version="1.0" encoding="utf-8"?>
<sst xmlns="http://schemas.openxmlformats.org/spreadsheetml/2006/main" count="65" uniqueCount="35">
  <si>
    <t>Додаток 1</t>
  </si>
  <si>
    <t>до рішення районної ради восьмого скликання                                                                                                                                                               від 24.11.2021</t>
  </si>
  <si>
    <t xml:space="preserve">                        Продовження додатка 1</t>
  </si>
  <si>
    <t xml:space="preserve">Зміни до додатку 1  до  рішення  Конотопської районної ради "Про районний бюджет Конотопського району на 2021 рік"  </t>
  </si>
  <si>
    <t xml:space="preserve">"Доходи районного бюджету Конотопського району  на 2021 рік"                                                                                     </t>
  </si>
  <si>
    <t>(код бюджету)</t>
  </si>
  <si>
    <t xml:space="preserve"> ( грн.)</t>
  </si>
  <si>
    <t>Код</t>
  </si>
  <si>
    <t>Найменування згідно
 з Класифікацією доходів бюджету</t>
  </si>
  <si>
    <t>Затверджено</t>
  </si>
  <si>
    <t>Внесено зміни</t>
  </si>
  <si>
    <t>Затверджено з урахуванням змін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</si>
  <si>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</si>
  <si>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</si>
  <si>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</si>
  <si>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</si>
  <si>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</si>
  <si>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 xml:space="preserve">Неподаткові надходження </t>
  </si>
  <si>
    <t xml:space="preserve">Доходи від власності та підприємницької діяльності 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</si>
  <si>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</si>
  <si>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</si>
  <si>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</si>
  <si>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</si>
  <si>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</si>
  <si>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</si>
  <si>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</si>
  <si>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х</t>
  </si>
  <si>
    <t>Усього доходів (без урахування міжбюджетних трансфертів)</t>
  </si>
  <si>
    <t>Офіційні трансферти</t>
  </si>
  <si>
    <t xml:space="preserve">Від органів державного управління  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</si>
  <si>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</si>
  <si>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</si>
  <si>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</si>
  <si>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 xml:space="preserve">Заступник голови                                                                     </t>
  </si>
  <si>
    <t>Олексій БОЙЧЕНКО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</si>
</sst>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* #,##0\ &quot;₴&quot;_-;\-* #,##0\ &quot;₴&quot;_-;_-* &quot;-&quot;\ &quot;₴&quot;_-;_-@_-"/>
    <numFmt numFmtId="165" formatCode="_-* #,##0\ _₴_-;\-* #,##0\ _₴_-;_-* &quot;-&quot;\ _₴_-;_-@_-"/>
    <numFmt numFmtId="166" formatCode="_-* #,##0.00\ &quot;₴&quot;_-;\-* #,##0.00\ &quot;₴&quot;_-;_-* &quot;-&quot;??\ &quot;₴&quot;_-;_-@_-"/>
    <numFmt numFmtId="167" formatCode="_-* #,##0.00\ _₴_-;\-* #,##0.00\ _₴_-;_-* &quot;-&quot;??\ _₴_-;_-@_-"/>
    <numFmt numFmtId="168" formatCode="0.000"/>
    <numFmt numFmtId="9" formatCode="0%"/>
    <numFmt numFmtId="1" formatCode="0"/>
    <numFmt numFmtId="4" formatCode="#,##0.00"/>
  </numFmts>
  <fonts count="37"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i/>
      <sz val="10"/>
      <color indexed="10"/>
      <name val="Times New Roman"/>
      <family val="0"/>
    </font>
    <font>
      <vertAlign val="superscript"/>
      <sz val="10"/>
      <color indexed="10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3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10"/>
      <name val="Times New Roman"/>
      <family val="0"/>
    </font>
    <font>
      <u val="single"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14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i/>
      <sz val="10"/>
      <color indexed="8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4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2" borderId="0">
      <alignment/>
      <protection/>
    </xf>
    <xf numFmtId="0" fontId="2" fillId="5" borderId="0">
      <alignment/>
      <protection/>
    </xf>
    <xf numFmtId="0" fontId="2" fillId="3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6" borderId="0">
      <alignment/>
      <protection/>
    </xf>
    <xf numFmtId="0" fontId="2" fillId="9" borderId="0">
      <alignment/>
      <protection/>
    </xf>
    <xf numFmtId="0" fontId="2" fillId="3" borderId="0">
      <alignment/>
      <protection/>
    </xf>
    <xf numFmtId="0" fontId="18" fillId="10" borderId="0">
      <alignment/>
      <protection/>
    </xf>
    <xf numFmtId="0" fontId="18" fillId="7" borderId="0">
      <alignment/>
      <protection/>
    </xf>
    <xf numFmtId="0" fontId="18" fillId="8" borderId="0">
      <alignment/>
      <protection/>
    </xf>
    <xf numFmtId="0" fontId="18" fillId="6" borderId="0">
      <alignment/>
      <protection/>
    </xf>
    <xf numFmtId="0" fontId="18" fillId="10" borderId="0">
      <alignment/>
      <protection/>
    </xf>
    <xf numFmtId="0" fontId="18" fillId="3" borderId="0">
      <alignment/>
      <protection/>
    </xf>
    <xf numFmtId="0" fontId="1" fillId="0" borderId="0">
      <alignment/>
      <protection/>
    </xf>
    <xf numFmtId="0" fontId="18" fillId="10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2" borderId="0">
      <alignment/>
      <protection/>
    </xf>
    <xf numFmtId="0" fontId="18" fillId="10" borderId="0">
      <alignment/>
      <protection/>
    </xf>
    <xf numFmtId="0" fontId="18" fillId="13" borderId="0">
      <alignment/>
      <protection/>
    </xf>
    <xf numFmtId="0" fontId="19" fillId="3" borderId="1">
      <alignment/>
      <protection/>
    </xf>
    <xf numFmtId="0" fontId="20" fillId="2" borderId="2">
      <alignment/>
      <protection/>
    </xf>
    <xf numFmtId="0" fontId="21" fillId="2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22" fillId="0" borderId="3">
      <alignment/>
      <protection/>
    </xf>
    <xf numFmtId="0" fontId="23" fillId="0" borderId="4">
      <alignment/>
      <protection/>
    </xf>
    <xf numFmtId="0" fontId="24" fillId="0" borderId="5">
      <alignment/>
      <protection/>
    </xf>
    <xf numFmtId="0" fontId="24" fillId="0" borderId="0">
      <alignment/>
      <protection/>
    </xf>
    <xf numFmtId="0" fontId="25" fillId="0" borderId="6">
      <alignment/>
      <protection/>
    </xf>
    <xf numFmtId="0" fontId="26" fillId="14" borderId="7">
      <alignment/>
      <protection/>
    </xf>
    <xf numFmtId="0" fontId="27" fillId="0" borderId="0">
      <alignment/>
      <protection/>
    </xf>
    <xf numFmtId="0" fontId="28" fillId="8" borderId="0">
      <alignment/>
      <protection/>
    </xf>
    <xf numFmtId="0" fontId="29" fillId="15" borderId="0">
      <alignment/>
      <protection/>
    </xf>
    <xf numFmtId="0" fontId="30" fillId="0" borderId="0">
      <alignment/>
      <protection/>
    </xf>
    <xf numFmtId="0" fontId="0" fillId="4" borderId="8">
      <alignment/>
      <protection/>
    </xf>
    <xf numFmtId="9" fontId="0" fillId="0" borderId="0">
      <alignment/>
      <protection/>
    </xf>
    <xf numFmtId="0" fontId="31" fillId="0" borderId="9">
      <alignment/>
      <protection/>
    </xf>
    <xf numFmtId="0" fontId="32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3" fillId="16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Alignment="1">
      <alignment horizontal="justify" vertical="top" wrapText="1"/>
    </xf>
    <xf numFmtId="0" fontId="10" fillId="0" borderId="0" xfId="34">
      <alignment horizontal="left" vertical="center" wrapText="1"/>
      <protection/>
    </xf>
    <xf numFmtId="0" fontId="9" fillId="0" borderId="0" xfId="0" applyAlignment="1">
      <alignment horizontal="center" vertical="center" wrapText="1"/>
    </xf>
    <xf numFmtId="0" fontId="17" fillId="0" borderId="10" xfId="0" applyAlignment="1">
      <alignment horizontal="center" vertical="center" wrapText="1"/>
    </xf>
    <xf numFmtId="0" fontId="3" fillId="0" borderId="0" xfId="0" applyAlignment="1">
      <alignment horizontal="center" vertical="center" wrapText="1"/>
    </xf>
    <xf numFmtId="1" fontId="4" fillId="2" borderId="0" xfId="0" applyAlignment="1">
      <alignment horizontal="center" vertical="center" wrapText="1"/>
    </xf>
    <xf numFmtId="1" fontId="3" fillId="0" borderId="0" xfId="0" applyAlignment="1">
      <alignment horizontal="center" vertical="center" wrapText="1"/>
    </xf>
    <xf numFmtId="168" fontId="3" fillId="0" borderId="0" xfId="0" applyAlignment="1">
      <alignment horizontal="center" vertical="center" wrapText="1"/>
    </xf>
    <xf numFmtId="0" fontId="7" fillId="0" borderId="0" xfId="0" applyAlignment="1">
      <alignment horizontal="center" vertical="center" wrapText="1"/>
    </xf>
    <xf numFmtId="1" fontId="7" fillId="2" borderId="0" xfId="0" applyAlignment="1">
      <alignment horizontal="center" vertical="center" wrapText="1"/>
    </xf>
    <xf numFmtId="1" fontId="11" fillId="2" borderId="0" xfId="0" applyAlignment="1">
      <alignment horizontal="left" vertical="center" wrapText="1"/>
    </xf>
    <xf numFmtId="1" fontId="8" fillId="0" borderId="0" xfId="0" applyAlignment="1">
      <alignment horizontal="left" vertical="center" wrapText="1"/>
    </xf>
    <xf numFmtId="0" fontId="10" fillId="0" borderId="0" xfId="0" applyAlignment="1">
      <alignment horizontal="justify"/>
    </xf>
    <xf numFmtId="0" fontId="12" fillId="0" borderId="0" xfId="0" applyAlignment="1">
      <alignment horizontal="justify"/>
    </xf>
    <xf numFmtId="0" fontId="10" fillId="0" borderId="0" xfId="0" applyAlignment="1">
      <alignment horizontal="justify" vertical="top"/>
    </xf>
    <xf numFmtId="1" fontId="7" fillId="0" borderId="0" xfId="0" applyAlignment="1">
      <alignment horizontal="center" vertical="center" wrapText="1"/>
    </xf>
    <xf numFmtId="0" fontId="11" fillId="0" borderId="0" xfId="0" applyAlignment="1">
      <alignment horizontal="center" vertical="center" wrapText="1"/>
    </xf>
    <xf numFmtId="1" fontId="13" fillId="2" borderId="0" xfId="0" applyAlignment="1">
      <alignment horizontal="center" vertical="center" wrapText="1"/>
    </xf>
    <xf numFmtId="168" fontId="7" fillId="0" borderId="0" xfId="0" applyAlignment="1">
      <alignment horizontal="center" vertical="center" wrapText="1"/>
    </xf>
    <xf numFmtId="0" fontId="14" fillId="0" borderId="0" xfId="0" applyAlignment="1">
      <alignment horizontal="center" vertical="center" wrapText="1"/>
    </xf>
    <xf numFmtId="0" fontId="4" fillId="0" borderId="0" xfId="0" applyAlignment="1">
      <alignment horizontal="center" vertical="center" wrapText="1"/>
    </xf>
    <xf numFmtId="1" fontId="16" fillId="2" borderId="10" xfId="0" applyAlignment="1">
      <alignment horizontal="center" vertical="center" wrapText="1"/>
    </xf>
    <xf numFmtId="4" fontId="16" fillId="2" borderId="10" xfId="0" applyAlignment="1">
      <alignment horizontal="center" vertical="center" wrapText="1"/>
    </xf>
    <xf numFmtId="1" fontId="16" fillId="2" borderId="10" xfId="0" applyAlignment="1">
      <alignment horizontal="left" vertical="center" wrapText="1"/>
    </xf>
    <xf numFmtId="1" fontId="17" fillId="2" borderId="10" xfId="0" applyAlignment="1">
      <alignment horizontal="center" vertical="center" wrapText="1"/>
    </xf>
    <xf numFmtId="1" fontId="17" fillId="2" borderId="10" xfId="0" applyAlignment="1">
      <alignment horizontal="left" vertical="center" wrapText="1"/>
    </xf>
    <xf numFmtId="4" fontId="17" fillId="2" borderId="11" xfId="0" applyAlignment="1">
      <alignment horizontal="center" vertical="center" wrapText="1"/>
    </xf>
    <xf numFmtId="4" fontId="17" fillId="2" borderId="10" xfId="0" applyAlignment="1">
      <alignment horizontal="center" vertical="center" wrapText="1"/>
    </xf>
    <xf numFmtId="4" fontId="16" fillId="2" borderId="11" xfId="0" applyAlignment="1">
      <alignment horizontal="center" vertical="center" wrapText="1"/>
    </xf>
    <xf numFmtId="0" fontId="14" fillId="17" borderId="0" xfId="0" applyAlignment="1">
      <alignment horizontal="center" vertical="center" wrapText="1"/>
    </xf>
    <xf numFmtId="1" fontId="16" fillId="0" borderId="10" xfId="0" applyAlignment="1">
      <alignment horizontal="center" vertical="center" wrapText="1"/>
    </xf>
    <xf numFmtId="1" fontId="16" fillId="0" borderId="10" xfId="0" applyAlignment="1">
      <alignment horizontal="left" vertical="center" wrapText="1"/>
    </xf>
    <xf numFmtId="4" fontId="16" fillId="0" borderId="11" xfId="0" applyAlignment="1">
      <alignment horizontal="center" vertical="center" wrapText="1"/>
    </xf>
    <xf numFmtId="4" fontId="16" fillId="0" borderId="10" xfId="0" applyAlignment="1">
      <alignment horizontal="center" vertical="center" wrapText="1"/>
    </xf>
    <xf numFmtId="0" fontId="16" fillId="0" borderId="10" xfId="0" applyAlignment="1">
      <alignment horizontal="center" vertical="center" wrapText="1"/>
    </xf>
    <xf numFmtId="0" fontId="7" fillId="0" borderId="10" xfId="0" applyAlignment="1">
      <alignment horizontal="center" vertical="center" wrapText="1"/>
    </xf>
    <xf numFmtId="1" fontId="16" fillId="2" borderId="11" xfId="0" applyAlignment="1">
      <alignment horizontal="center" vertical="center" wrapText="1"/>
    </xf>
    <xf numFmtId="4" fontId="9" fillId="2" borderId="11" xfId="0" applyAlignment="1">
      <alignment horizontal="center" vertical="center" wrapText="1"/>
    </xf>
    <xf numFmtId="1" fontId="16" fillId="2" borderId="11" xfId="0" applyAlignment="1">
      <alignment horizontal="left" vertical="center" wrapText="1"/>
    </xf>
    <xf numFmtId="0" fontId="17" fillId="0" borderId="0" xfId="0" applyAlignment="1">
      <alignment horizontal="center"/>
    </xf>
    <xf numFmtId="0" fontId="17" fillId="0" borderId="0" xfId="0" applyAlignment="1">
      <alignment horizontal="center" vertical="center" wrapText="1"/>
    </xf>
    <xf numFmtId="4" fontId="9" fillId="2" borderId="0" xfId="0" applyAlignment="1">
      <alignment horizontal="center" vertical="center" wrapText="1"/>
    </xf>
    <xf numFmtId="4" fontId="16" fillId="2" borderId="0" xfId="0" applyAlignment="1">
      <alignment horizontal="center" vertical="center" wrapText="1"/>
    </xf>
    <xf numFmtId="4" fontId="17" fillId="2" borderId="0" xfId="0" applyAlignment="1">
      <alignment horizontal="center" vertical="center" wrapText="1"/>
    </xf>
    <xf numFmtId="4" fontId="16" fillId="0" borderId="0" xfId="0" applyAlignment="1">
      <alignment horizontal="center" vertical="center" wrapText="1"/>
    </xf>
    <xf numFmtId="0" fontId="34" fillId="0" borderId="0" xfId="0" applyAlignment="1">
      <alignment horizontal="center" vertical="center" wrapText="1"/>
    </xf>
    <xf numFmtId="0" fontId="15" fillId="0" borderId="0" xfId="34">
      <alignment horizontal="left" vertical="center" wrapText="1"/>
      <protection/>
    </xf>
    <xf numFmtId="0" fontId="8" fillId="0" borderId="0" xfId="0" applyAlignment="1">
      <alignment horizontal="left" vertical="center" wrapText="1"/>
    </xf>
    <xf numFmtId="0" fontId="8" fillId="0" borderId="0" xfId="0" applyAlignment="1">
      <alignment horizontal="left"/>
    </xf>
    <xf numFmtId="0" fontId="8" fillId="0" borderId="0" xfId="0" applyAlignment="1">
      <alignment horizontal="left" wrapText="1"/>
    </xf>
    <xf numFmtId="0" fontId="17" fillId="0" borderId="10" xfId="0" applyAlignment="1">
      <alignment horizontal="center" vertical="center"/>
    </xf>
    <xf numFmtId="0" fontId="17" fillId="0" borderId="10" xfId="0" applyAlignment="1">
      <alignment horizontal="center"/>
    </xf>
    <xf numFmtId="0" fontId="17" fillId="0" borderId="12" xfId="0" applyAlignment="1">
      <alignment horizontal="center"/>
    </xf>
    <xf numFmtId="0" fontId="17" fillId="0" borderId="13" xfId="0" applyAlignment="1">
      <alignment horizontal="center"/>
    </xf>
    <xf numFmtId="0" fontId="17" fillId="0" borderId="14" xfId="0" applyAlignment="1">
      <alignment horizontal="center"/>
    </xf>
    <xf numFmtId="1" fontId="5" fillId="0" borderId="0" xfId="0" applyAlignment="1">
      <alignment horizontal="center" vertical="center" wrapText="1"/>
    </xf>
    <xf numFmtId="1" fontId="6" fillId="0" borderId="0" xfId="0" applyAlignment="1">
      <alignment horizontal="center" vertical="center" wrapText="1"/>
    </xf>
    <xf numFmtId="0" fontId="34" fillId="2" borderId="0" xfId="0" applyAlignment="1">
      <alignment horizontal="center" vertical="center" wrapText="1"/>
    </xf>
    <xf numFmtId="1" fontId="17" fillId="2" borderId="0" xfId="0" applyAlignment="1">
      <alignment horizontal="center" vertical="center" wrapText="1"/>
    </xf>
    <xf numFmtId="1" fontId="17" fillId="2" borderId="0" xfId="0" applyAlignment="1">
      <alignment horizontal="left" vertical="center" wrapText="1"/>
    </xf>
    <xf numFmtId="0" fontId="17" fillId="0" borderId="0" xfId="0" applyAlignment="1">
      <alignment wrapText="1"/>
    </xf>
    <xf numFmtId="0" fontId="16" fillId="0" borderId="0" xfId="0" applyAlignment="1">
      <alignment wrapText="1"/>
    </xf>
    <xf numFmtId="0" fontId="16" fillId="0" borderId="0" xfId="0" applyAlignment="1">
      <alignment horizontal="left" wrapText="1"/>
    </xf>
    <xf numFmtId="0" fontId="35" fillId="0" borderId="0" xfId="0" applyAlignment="1">
      <alignment horizontal="center" vertical="center" wrapText="1"/>
    </xf>
    <xf numFmtId="0" fontId="16" fillId="0" borderId="0" xfId="0" applyAlignment="1">
      <alignment/>
    </xf>
    <xf numFmtId="0" fontId="17" fillId="0" borderId="0" xfId="0" applyAlignment="1">
      <alignment horizontal="left" vertical="top" wrapText="1"/>
    </xf>
    <xf numFmtId="0" fontId="9" fillId="0" borderId="0" xfId="0" applyAlignment="1">
      <alignment wrapText="1"/>
    </xf>
    <xf numFmtId="0" fontId="36" fillId="0" borderId="0" xfId="0" applyAlignment="1">
      <alignment wrapText="1"/>
    </xf>
    <xf numFmtId="0" fontId="2" fillId="2" borderId="0" xfId="16">
      <alignment/>
      <protection/>
    </xf>
    <xf numFmtId="0" fontId="2" fillId="3" borderId="0" xfId="17">
      <alignment/>
      <protection/>
    </xf>
    <xf numFmtId="0" fontId="2" fillId="4" borderId="0" xfId="18">
      <alignment/>
      <protection/>
    </xf>
    <xf numFmtId="0" fontId="2" fillId="2" borderId="0" xfId="19">
      <alignment/>
      <protection/>
    </xf>
    <xf numFmtId="0" fontId="2" fillId="5" borderId="0" xfId="20">
      <alignment/>
      <protection/>
    </xf>
    <xf numFmtId="0" fontId="2" fillId="3" borderId="0" xfId="21">
      <alignment/>
      <protection/>
    </xf>
    <xf numFmtId="0" fontId="2" fillId="6" borderId="0" xfId="22">
      <alignment/>
      <protection/>
    </xf>
    <xf numFmtId="0" fontId="2" fillId="7" borderId="0" xfId="23">
      <alignment/>
      <protection/>
    </xf>
    <xf numFmtId="0" fontId="2" fillId="8" borderId="0" xfId="24">
      <alignment/>
      <protection/>
    </xf>
    <xf numFmtId="0" fontId="2" fillId="6" borderId="0" xfId="25">
      <alignment/>
      <protection/>
    </xf>
    <xf numFmtId="0" fontId="2" fillId="9" borderId="0" xfId="26">
      <alignment/>
      <protection/>
    </xf>
    <xf numFmtId="0" fontId="2" fillId="3" borderId="0" xfId="27">
      <alignment/>
      <protection/>
    </xf>
    <xf numFmtId="0" fontId="18" fillId="10" borderId="0" xfId="28">
      <alignment/>
      <protection/>
    </xf>
    <xf numFmtId="0" fontId="18" fillId="7" borderId="0" xfId="29">
      <alignment/>
      <protection/>
    </xf>
    <xf numFmtId="0" fontId="18" fillId="8" borderId="0" xfId="30">
      <alignment/>
      <protection/>
    </xf>
    <xf numFmtId="0" fontId="18" fillId="6" borderId="0" xfId="31">
      <alignment/>
      <protection/>
    </xf>
    <xf numFmtId="0" fontId="18" fillId="10" borderId="0" xfId="32">
      <alignment/>
      <protection/>
    </xf>
    <xf numFmtId="0" fontId="18" fillId="3" borderId="0" xfId="33">
      <alignment/>
      <protection/>
    </xf>
    <xf numFmtId="0" fontId="1" fillId="0" borderId="0" xfId="34">
      <alignment/>
      <protection/>
    </xf>
    <xf numFmtId="0" fontId="18" fillId="10" borderId="0" xfId="35">
      <alignment/>
      <protection/>
    </xf>
    <xf numFmtId="0" fontId="18" fillId="11" borderId="0" xfId="36">
      <alignment/>
      <protection/>
    </xf>
    <xf numFmtId="0" fontId="18" fillId="11" borderId="0" xfId="37">
      <alignment/>
      <protection/>
    </xf>
    <xf numFmtId="0" fontId="18" fillId="12" borderId="0" xfId="38">
      <alignment/>
      <protection/>
    </xf>
    <xf numFmtId="0" fontId="18" fillId="10" borderId="0" xfId="39">
      <alignment/>
      <protection/>
    </xf>
    <xf numFmtId="0" fontId="18" fillId="13" borderId="0" xfId="40">
      <alignment/>
      <protection/>
    </xf>
    <xf numFmtId="0" fontId="19" fillId="3" borderId="1" xfId="41">
      <alignment/>
      <protection/>
    </xf>
    <xf numFmtId="0" fontId="20" fillId="2" borderId="2" xfId="42">
      <alignment/>
      <protection/>
    </xf>
    <xf numFmtId="0" fontId="21" fillId="2" borderId="1" xfId="43">
      <alignment/>
      <protection/>
    </xf>
    <xf numFmtId="166" fontId="0" fillId="0" borderId="0" xfId="44">
      <alignment/>
      <protection/>
    </xf>
    <xf numFmtId="164" fontId="0" fillId="0" borderId="0" xfId="45">
      <alignment/>
      <protection/>
    </xf>
    <xf numFmtId="0" fontId="22" fillId="0" borderId="3" xfId="46">
      <alignment/>
      <protection/>
    </xf>
    <xf numFmtId="0" fontId="23" fillId="0" borderId="4" xfId="47">
      <alignment/>
      <protection/>
    </xf>
    <xf numFmtId="0" fontId="24" fillId="0" borderId="5" xfId="48">
      <alignment/>
      <protection/>
    </xf>
    <xf numFmtId="0" fontId="24" fillId="0" borderId="0" xfId="49">
      <alignment/>
      <protection/>
    </xf>
    <xf numFmtId="0" fontId="25" fillId="0" borderId="6" xfId="50">
      <alignment/>
      <protection/>
    </xf>
    <xf numFmtId="0" fontId="26" fillId="14" borderId="7" xfId="51">
      <alignment/>
      <protection/>
    </xf>
    <xf numFmtId="0" fontId="27" fillId="0" borderId="0" xfId="52">
      <alignment/>
      <protection/>
    </xf>
    <xf numFmtId="0" fontId="28" fillId="8" borderId="0" xfId="53">
      <alignment/>
      <protection/>
    </xf>
    <xf numFmtId="0" fontId="29" fillId="15" borderId="0" xfId="54">
      <alignment/>
      <protection/>
    </xf>
    <xf numFmtId="0" fontId="30" fillId="0" borderId="0" xfId="55">
      <alignment/>
      <protection/>
    </xf>
    <xf numFmtId="0" fontId="0" fillId="4" borderId="8" xfId="56">
      <alignment/>
      <protection/>
    </xf>
    <xf numFmtId="9" fontId="0" fillId="0" borderId="0" xfId="57">
      <alignment/>
      <protection/>
    </xf>
    <xf numFmtId="0" fontId="31" fillId="0" borderId="9" xfId="58">
      <alignment/>
      <protection/>
    </xf>
    <xf numFmtId="0" fontId="32" fillId="0" borderId="0" xfId="59">
      <alignment/>
      <protection/>
    </xf>
    <xf numFmtId="167" fontId="0" fillId="0" borderId="0" xfId="60">
      <alignment/>
      <protection/>
    </xf>
    <xf numFmtId="165" fontId="0" fillId="0" borderId="0" xfId="61">
      <alignment/>
      <protection/>
    </xf>
    <xf numFmtId="0" fontId="33" fillId="16" borderId="0" xfId="62">
      <alignment/>
      <protection/>
    </xf>
  </cellXfs>
  <cellStyles count="48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zoomScale="90" zoomScaleNormal="90" workbookViewId="0" topLeftCell="B1">
      <selection activeCell="A7" sqref="A7:J7"/>
    </sheetView>
  </sheetViews>
  <sheetFormatPr defaultColWidth="9.00390625" defaultRowHeight="12.75"/>
  <cols>
    <col min="1" max="1" width="14.125" style="10" customWidth="1"/>
    <col min="2" max="2" width="36.875" style="10" customWidth="1"/>
    <col min="3" max="3" width="13.375" style="10" customWidth="1"/>
    <col min="4" max="4" width="13.125" style="10" customWidth="1"/>
    <col min="5" max="5" width="9.75390625" style="10" customWidth="1"/>
    <col min="6" max="6" width="13.625" style="6" customWidth="1"/>
    <col min="7" max="7" width="14.625" style="6" customWidth="1"/>
    <col min="8" max="8" width="14.125" style="6" customWidth="1"/>
    <col min="9" max="9" width="10.75390625" style="6" customWidth="1"/>
    <col min="10" max="10" width="14.875" style="6" customWidth="1"/>
    <col min="11" max="11" width="18.75390625" style="6" customWidth="1"/>
    <col min="12" max="12" width="46.00390625" style="6" customWidth="1"/>
    <col min="13" max="13" width="18.875" style="6" customWidth="1"/>
    <col min="14" max="14" width="18.75390625" style="6" customWidth="1"/>
    <col min="15" max="16" width="18.00390625" style="6" customWidth="1"/>
    <col min="17" max="17" width="10.25390625" style="6" customWidth="1"/>
    <col min="18" max="256" width="9.125" style="6" customWidth="1"/>
  </cols>
  <sheetData>
    <row r="1" spans="1:16" s="10" customFormat="1" ht="16.5" customHeight="1">
      <c r="A1" s="42"/>
      <c r="B1" s="42"/>
      <c r="C1" s="42"/>
      <c r="D1" s="42"/>
      <c r="E1" s="42"/>
      <c r="F1" s="42"/>
      <c r="G1" s="62" t="s">
        <v>0</v>
      </c>
      <c r="H1" s="62"/>
      <c r="I1" s="62"/>
      <c r="J1" s="62"/>
      <c r="K1" s="62"/>
      <c r="L1" s="62"/>
      <c r="M1" s="42">
        <v>2</v>
      </c>
      <c r="N1" s="42"/>
      <c r="O1" s="42"/>
      <c r="P1" s="42"/>
    </row>
    <row r="2" spans="1:16" s="10" customFormat="1" ht="37.5" customHeight="1">
      <c r="A2" s="42"/>
      <c r="B2" s="42"/>
      <c r="C2" s="42"/>
      <c r="D2" s="42"/>
      <c r="E2" s="42"/>
      <c r="F2" s="42"/>
      <c r="G2" s="67" t="s">
        <v>1</v>
      </c>
      <c r="H2" s="67"/>
      <c r="I2" s="67"/>
      <c r="J2" s="67"/>
      <c r="K2" s="67"/>
      <c r="L2" s="67"/>
      <c r="M2" s="42"/>
      <c r="N2" s="42"/>
      <c r="O2" s="42" t="s">
        <v>2</v>
      </c>
      <c r="P2" s="42"/>
    </row>
    <row r="3" spans="7:10" s="10" customFormat="1" ht="0.75" customHeight="1">
      <c r="G3" s="50"/>
      <c r="H3" s="50"/>
      <c r="I3" s="50"/>
      <c r="J3" s="50"/>
    </row>
    <row r="4" spans="7:10" s="10" customFormat="1" ht="2.25" customHeight="1">
      <c r="G4" s="51"/>
      <c r="H4" s="51"/>
      <c r="I4" s="51"/>
      <c r="J4" s="51"/>
    </row>
    <row r="5" spans="3:6" s="10" customFormat="1" ht="18" customHeight="1">
      <c r="C5" s="49"/>
      <c r="D5" s="49"/>
      <c r="E5" s="49"/>
      <c r="F5" s="49"/>
    </row>
    <row r="6" spans="1:10" s="10" customFormat="1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s="10" customFormat="1" ht="16.5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6" s="10" customFormat="1" ht="18.75" customHeight="1">
      <c r="A8" s="48">
        <v>18305200000</v>
      </c>
      <c r="B8" s="48"/>
      <c r="C8" s="4"/>
      <c r="D8" s="4"/>
      <c r="E8" s="4"/>
      <c r="F8" s="4"/>
    </row>
    <row r="9" spans="1:6" s="10" customFormat="1" ht="13.5" customHeight="1">
      <c r="A9" s="3" t="s">
        <v>5</v>
      </c>
      <c r="B9" s="3"/>
      <c r="C9" s="4"/>
      <c r="D9" s="4"/>
      <c r="E9" s="4"/>
      <c r="F9" s="4"/>
    </row>
    <row r="10" spans="1:10" s="10" customFormat="1" ht="13.5" customHeight="1">
      <c r="A10" s="3"/>
      <c r="B10" s="3"/>
      <c r="C10" s="4"/>
      <c r="D10" s="4"/>
      <c r="E10" s="4"/>
      <c r="J10" s="18" t="s">
        <v>6</v>
      </c>
    </row>
    <row r="11" spans="1:17" s="10" customFormat="1" ht="18.75" customHeight="1">
      <c r="A11" s="5" t="s">
        <v>7</v>
      </c>
      <c r="B11" s="5" t="s">
        <v>8</v>
      </c>
      <c r="C11" s="52" t="s">
        <v>9</v>
      </c>
      <c r="D11" s="52"/>
      <c r="E11" s="52"/>
      <c r="F11" s="52"/>
      <c r="G11" s="53" t="s">
        <v>10</v>
      </c>
      <c r="H11" s="53"/>
      <c r="I11" s="53"/>
      <c r="J11" s="53"/>
      <c r="K11" s="5" t="s">
        <v>7</v>
      </c>
      <c r="L11" s="5" t="s">
        <v>8</v>
      </c>
      <c r="M11" s="54" t="s">
        <v>11</v>
      </c>
      <c r="N11" s="55"/>
      <c r="O11" s="55"/>
      <c r="P11" s="56"/>
      <c r="Q11" s="41"/>
    </row>
    <row r="12" spans="1:17" s="10" customFormat="1" ht="17.25" customHeight="1">
      <c r="A12" s="5"/>
      <c r="B12" s="5"/>
      <c r="C12" s="5" t="s">
        <v>12</v>
      </c>
      <c r="D12" s="5" t="s">
        <v>13</v>
      </c>
      <c r="E12" s="5" t="s">
        <v>14</v>
      </c>
      <c r="F12" s="5"/>
      <c r="G12" s="5" t="s">
        <v>12</v>
      </c>
      <c r="H12" s="5" t="s">
        <v>13</v>
      </c>
      <c r="I12" s="5" t="s">
        <v>14</v>
      </c>
      <c r="J12" s="5"/>
      <c r="K12" s="5"/>
      <c r="L12" s="5"/>
      <c r="M12" s="5" t="s">
        <v>12</v>
      </c>
      <c r="N12" s="5" t="s">
        <v>13</v>
      </c>
      <c r="O12" s="5" t="s">
        <v>14</v>
      </c>
      <c r="P12" s="5"/>
      <c r="Q12" s="42"/>
    </row>
    <row r="13" spans="1:16" s="10" customFormat="1" ht="43.5" customHeight="1">
      <c r="A13" s="5"/>
      <c r="B13" s="5"/>
      <c r="C13" s="5"/>
      <c r="D13" s="5"/>
      <c r="E13" s="5" t="s">
        <v>15</v>
      </c>
      <c r="F13" s="37" t="s">
        <v>16</v>
      </c>
      <c r="G13" s="5"/>
      <c r="H13" s="5"/>
      <c r="I13" s="5" t="s">
        <v>15</v>
      </c>
      <c r="J13" s="37" t="s">
        <v>16</v>
      </c>
      <c r="K13" s="5"/>
      <c r="L13" s="5"/>
      <c r="M13" s="5"/>
      <c r="N13" s="5"/>
      <c r="O13" s="5" t="s">
        <v>15</v>
      </c>
      <c r="P13" s="37" t="s">
        <v>16</v>
      </c>
    </row>
    <row r="14" spans="1:16" s="10" customFormat="1" ht="13.5" customHeight="1">
      <c r="A14" s="36">
        <v>1</v>
      </c>
      <c r="B14" s="5">
        <v>2</v>
      </c>
      <c r="C14" s="5">
        <v>3</v>
      </c>
      <c r="D14" s="5">
        <v>4</v>
      </c>
      <c r="E14" s="5">
        <v>5</v>
      </c>
      <c r="F14" s="37">
        <v>6</v>
      </c>
      <c r="G14" s="5">
        <v>7</v>
      </c>
      <c r="H14" s="5">
        <v>8</v>
      </c>
      <c r="I14" s="5">
        <v>9</v>
      </c>
      <c r="J14" s="37">
        <v>10</v>
      </c>
      <c r="K14" s="36">
        <v>11</v>
      </c>
      <c r="L14" s="5">
        <v>12</v>
      </c>
      <c r="M14" s="5">
        <v>13</v>
      </c>
      <c r="N14" s="5">
        <v>14</v>
      </c>
      <c r="O14" s="5">
        <v>15</v>
      </c>
      <c r="P14" s="37">
        <v>16</v>
      </c>
    </row>
    <row r="15" spans="1:17" s="21" customFormat="1" ht="20.25" customHeight="1">
      <c r="A15" s="38">
        <v>20000000</v>
      </c>
      <c r="B15" s="40" t="s">
        <v>17</v>
      </c>
      <c r="C15" s="30">
        <f>D15+E15</f>
        <v>113340</v>
      </c>
      <c r="D15" s="30">
        <f>D20</f>
        <v>113340</v>
      </c>
      <c r="E15" s="39">
        <f>E20</f>
        <v>0</v>
      </c>
      <c r="F15" s="39">
        <f>F20</f>
        <v>0</v>
      </c>
      <c r="G15" s="30">
        <f>H15+I15</f>
        <v>0</v>
      </c>
      <c r="H15" s="30">
        <f>H20</f>
        <v>0</v>
      </c>
      <c r="I15" s="39">
        <f>I20</f>
        <v>0</v>
      </c>
      <c r="J15" s="39">
        <f>J20</f>
        <v>0</v>
      </c>
      <c r="K15" s="38">
        <v>20000000</v>
      </c>
      <c r="L15" s="40" t="s">
        <v>17</v>
      </c>
      <c r="M15" s="30">
        <f>C15+G15</f>
        <v>113340</v>
      </c>
      <c r="N15" s="30">
        <f>D15+H15</f>
        <v>113340</v>
      </c>
      <c r="O15" s="30">
        <f>E15+I15</f>
        <v>0</v>
      </c>
      <c r="P15" s="30">
        <f>F15+J15</f>
        <v>0</v>
      </c>
      <c r="Q15" s="43"/>
    </row>
    <row r="16" spans="1:17" s="21" customFormat="1" ht="14.25" customHeight="1" hidden="1">
      <c r="A16" s="23">
        <v>21000000</v>
      </c>
      <c r="B16" s="25" t="s">
        <v>18</v>
      </c>
      <c r="C16" s="30">
        <f>D16+E16</f>
        <v>0</v>
      </c>
      <c r="D16" s="24">
        <f>D17</f>
        <v>0</v>
      </c>
      <c r="E16" s="24">
        <f>E17</f>
        <v>0</v>
      </c>
      <c r="F16" s="24">
        <f>F17</f>
        <v>0</v>
      </c>
      <c r="G16" s="30">
        <f>H16+I16</f>
        <v>0</v>
      </c>
      <c r="H16" s="24">
        <f>H17</f>
        <v>0</v>
      </c>
      <c r="I16" s="24">
        <f>I17</f>
        <v>0</v>
      </c>
      <c r="J16" s="24">
        <f>J17</f>
        <v>0</v>
      </c>
      <c r="K16" s="23">
        <v>21000000</v>
      </c>
      <c r="L16" s="25" t="s">
        <v>18</v>
      </c>
      <c r="M16" s="30">
        <f>C16+G16</f>
        <v>0</v>
      </c>
      <c r="N16" s="30">
        <f>D16+H16</f>
        <v>0</v>
      </c>
      <c r="O16" s="30">
        <f>E16+I16</f>
        <v>0</v>
      </c>
      <c r="P16" s="30">
        <f>F16+J16</f>
        <v>0</v>
      </c>
      <c r="Q16" s="44"/>
    </row>
    <row r="17" spans="1:17" s="21" customFormat="1" ht="14.25" customHeight="1" hidden="1">
      <c r="A17" s="26">
        <v>21080000</v>
      </c>
      <c r="B17" s="27" t="s">
        <v>19</v>
      </c>
      <c r="C17" s="28">
        <f>D17+E17</f>
        <v>0</v>
      </c>
      <c r="D17" s="29">
        <f>D18+D19</f>
        <v>0</v>
      </c>
      <c r="E17" s="29">
        <f>E18+E19</f>
        <v>0</v>
      </c>
      <c r="F17" s="29">
        <f>F18+F19</f>
        <v>0</v>
      </c>
      <c r="G17" s="28">
        <f>H17+I17</f>
        <v>0</v>
      </c>
      <c r="H17" s="29">
        <f>H18+H19</f>
        <v>0</v>
      </c>
      <c r="I17" s="29">
        <f>I18+I19</f>
        <v>0</v>
      </c>
      <c r="J17" s="29">
        <f>J18+J19</f>
        <v>0</v>
      </c>
      <c r="K17" s="26">
        <v>21080000</v>
      </c>
      <c r="L17" s="27" t="s">
        <v>19</v>
      </c>
      <c r="M17" s="30">
        <f>C17+G17</f>
        <v>0</v>
      </c>
      <c r="N17" s="30">
        <f>D17+H17</f>
        <v>0</v>
      </c>
      <c r="O17" s="30">
        <f>E17+I17</f>
        <v>0</v>
      </c>
      <c r="P17" s="30">
        <f>F17+J17</f>
        <v>0</v>
      </c>
      <c r="Q17" s="45"/>
    </row>
    <row r="18" spans="1:17" s="21" customFormat="1" ht="14.25" customHeight="1" hidden="1">
      <c r="A18" s="26">
        <v>21081100</v>
      </c>
      <c r="B18" s="27" t="s">
        <v>20</v>
      </c>
      <c r="C18" s="28">
        <f>D18+E18</f>
        <v>0</v>
      </c>
      <c r="D18" s="29"/>
      <c r="E18" s="29"/>
      <c r="F18" s="29"/>
      <c r="G18" s="28">
        <f>H18+I18</f>
        <v>0</v>
      </c>
      <c r="H18" s="29"/>
      <c r="I18" s="29"/>
      <c r="J18" s="29"/>
      <c r="K18" s="26">
        <v>21081100</v>
      </c>
      <c r="L18" s="27" t="s">
        <v>20</v>
      </c>
      <c r="M18" s="30">
        <f>C18+G18</f>
        <v>0</v>
      </c>
      <c r="N18" s="30">
        <f>D18+H18</f>
        <v>0</v>
      </c>
      <c r="O18" s="30">
        <f>E18+I18</f>
        <v>0</v>
      </c>
      <c r="P18" s="30">
        <f>F18+J18</f>
        <v>0</v>
      </c>
      <c r="Q18" s="45"/>
    </row>
    <row r="19" spans="1:17" s="21" customFormat="1" ht="46.5" customHeight="1" hidden="1">
      <c r="A19" s="26">
        <v>21081500</v>
      </c>
      <c r="B19" s="27" t="s">
        <v>21</v>
      </c>
      <c r="C19" s="28">
        <f>D19+E19</f>
        <v>0</v>
      </c>
      <c r="D19" s="29"/>
      <c r="E19" s="29"/>
      <c r="F19" s="29"/>
      <c r="G19" s="28">
        <f>H19+I19</f>
        <v>0</v>
      </c>
      <c r="H19" s="29"/>
      <c r="I19" s="29"/>
      <c r="J19" s="29"/>
      <c r="K19" s="26">
        <v>21081500</v>
      </c>
      <c r="L19" s="27" t="s">
        <v>21</v>
      </c>
      <c r="M19" s="30">
        <f>C19+G19</f>
        <v>0</v>
      </c>
      <c r="N19" s="30">
        <f>D19+H19</f>
        <v>0</v>
      </c>
      <c r="O19" s="30">
        <f>E19+I19</f>
        <v>0</v>
      </c>
      <c r="P19" s="30">
        <f>F19+J19</f>
        <v>0</v>
      </c>
      <c r="Q19" s="45"/>
    </row>
    <row r="20" spans="1:17" s="31" customFormat="1" ht="48.75" customHeight="1">
      <c r="A20" s="32">
        <v>22000000</v>
      </c>
      <c r="B20" s="33" t="s">
        <v>22</v>
      </c>
      <c r="C20" s="34">
        <f>D20+E20</f>
        <v>113340</v>
      </c>
      <c r="D20" s="35">
        <f>D21</f>
        <v>113340</v>
      </c>
      <c r="E20" s="35">
        <f>E21</f>
        <v>0</v>
      </c>
      <c r="F20" s="35">
        <f>F21</f>
        <v>0</v>
      </c>
      <c r="G20" s="34">
        <f>H20+I20</f>
        <v>0</v>
      </c>
      <c r="H20" s="35">
        <f>H21</f>
        <v>0</v>
      </c>
      <c r="I20" s="35">
        <f>I21</f>
        <v>0</v>
      </c>
      <c r="J20" s="35">
        <f>J21</f>
        <v>0</v>
      </c>
      <c r="K20" s="32">
        <v>22000000</v>
      </c>
      <c r="L20" s="33" t="s">
        <v>22</v>
      </c>
      <c r="M20" s="30">
        <f>C20+G20</f>
        <v>113340</v>
      </c>
      <c r="N20" s="30">
        <f>D20+H20</f>
        <v>113340</v>
      </c>
      <c r="O20" s="30">
        <f>E20+I20</f>
        <v>0</v>
      </c>
      <c r="P20" s="30">
        <f>F20+J20</f>
        <v>0</v>
      </c>
      <c r="Q20" s="46"/>
    </row>
    <row r="21" spans="1:17" s="21" customFormat="1" ht="36.75" customHeight="1">
      <c r="A21" s="26">
        <v>22010000</v>
      </c>
      <c r="B21" s="27" t="s">
        <v>23</v>
      </c>
      <c r="C21" s="28">
        <f>D21+E21</f>
        <v>113340</v>
      </c>
      <c r="D21" s="29">
        <f>D22</f>
        <v>113340</v>
      </c>
      <c r="E21" s="29">
        <f>E22</f>
        <v>0</v>
      </c>
      <c r="F21" s="29">
        <f>F22</f>
        <v>0</v>
      </c>
      <c r="G21" s="28">
        <f>H21+I21+G23+G24</f>
        <v>0</v>
      </c>
      <c r="H21" s="29">
        <f>H22+H23+H24</f>
        <v>0</v>
      </c>
      <c r="I21" s="29">
        <f>I22</f>
        <v>0</v>
      </c>
      <c r="J21" s="29">
        <f>J22</f>
        <v>0</v>
      </c>
      <c r="K21" s="26">
        <v>22010000</v>
      </c>
      <c r="L21" s="27" t="s">
        <v>23</v>
      </c>
      <c r="M21" s="30">
        <f>C21+G21</f>
        <v>113340</v>
      </c>
      <c r="N21" s="30">
        <f>D21+H21</f>
        <v>113340</v>
      </c>
      <c r="O21" s="30">
        <f>E21+I21</f>
        <v>0</v>
      </c>
      <c r="P21" s="30">
        <f>F21+J21</f>
        <v>0</v>
      </c>
      <c r="Q21" s="45"/>
    </row>
    <row r="22" spans="1:17" s="21" customFormat="1" ht="31.5">
      <c r="A22" s="26">
        <v>22012500</v>
      </c>
      <c r="B22" s="27" t="s">
        <v>24</v>
      </c>
      <c r="C22" s="28">
        <f>D22+E22</f>
        <v>113340</v>
      </c>
      <c r="D22" s="29">
        <v>113340</v>
      </c>
      <c r="E22" s="29">
        <v>0</v>
      </c>
      <c r="F22" s="29">
        <v>0</v>
      </c>
      <c r="G22" s="28">
        <f>H22+I22</f>
        <v>0</v>
      </c>
      <c r="H22" s="29">
        <v>0</v>
      </c>
      <c r="I22" s="29">
        <v>0</v>
      </c>
      <c r="J22" s="29">
        <v>0</v>
      </c>
      <c r="K22" s="26">
        <v>22012500</v>
      </c>
      <c r="L22" s="27" t="s">
        <v>24</v>
      </c>
      <c r="M22" s="30">
        <f>C22+G22</f>
        <v>113340</v>
      </c>
      <c r="N22" s="30">
        <f>D22+H22</f>
        <v>113340</v>
      </c>
      <c r="O22" s="30">
        <f>E22+I22</f>
        <v>0</v>
      </c>
      <c r="P22" s="30">
        <f>F22+J22</f>
        <v>0</v>
      </c>
      <c r="Q22" s="45"/>
    </row>
    <row r="23" spans="1:46" s="31" customFormat="1" ht="52.5" customHeight="1" hidden="1">
      <c r="A23" s="26">
        <v>22012600</v>
      </c>
      <c r="B23" s="27" t="s">
        <v>25</v>
      </c>
      <c r="C23" s="28">
        <f>D23+E23</f>
        <v>0</v>
      </c>
      <c r="D23" s="29"/>
      <c r="E23" s="29"/>
      <c r="F23" s="29"/>
      <c r="G23" s="28">
        <f>H23+I23</f>
        <v>0</v>
      </c>
      <c r="H23" s="29">
        <v>0</v>
      </c>
      <c r="I23" s="29"/>
      <c r="J23" s="29"/>
      <c r="K23" s="26">
        <v>22012600</v>
      </c>
      <c r="L23" s="27" t="s">
        <v>25</v>
      </c>
      <c r="M23" s="30">
        <f>C23+G23</f>
        <v>0</v>
      </c>
      <c r="N23" s="30">
        <f>D23+H23</f>
        <v>0</v>
      </c>
      <c r="O23" s="30">
        <f>E23+I23</f>
        <v>0</v>
      </c>
      <c r="P23" s="30">
        <f>F23+J23</f>
        <v>0</v>
      </c>
      <c r="Q23" s="45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</row>
    <row r="24" spans="1:46" s="31" customFormat="1" ht="24.75" customHeight="1" hidden="1">
      <c r="A24" s="60">
        <v>22080000</v>
      </c>
      <c r="B24" s="61"/>
      <c r="C24" s="45"/>
      <c r="D24" s="45"/>
      <c r="E24" s="45"/>
      <c r="F24" s="45"/>
      <c r="G24" s="28">
        <f>H24+I24</f>
        <v>0</v>
      </c>
      <c r="H24" s="45">
        <f>H25</f>
        <v>0</v>
      </c>
      <c r="I24" s="45"/>
      <c r="J24" s="45"/>
      <c r="K24" s="60">
        <f>A24</f>
        <v>22080000</v>
      </c>
      <c r="L24" s="61"/>
      <c r="M24" s="44"/>
      <c r="N24" s="44"/>
      <c r="O24" s="44"/>
      <c r="P24" s="44"/>
      <c r="Q24" s="45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</row>
    <row r="25" spans="1:46" s="31" customFormat="1" ht="24.75" customHeight="1" hidden="1">
      <c r="A25" s="60">
        <v>22080400</v>
      </c>
      <c r="B25" s="61"/>
      <c r="C25" s="45"/>
      <c r="D25" s="45"/>
      <c r="E25" s="45"/>
      <c r="F25" s="45"/>
      <c r="G25" s="28">
        <f>H25+I25</f>
        <v>0</v>
      </c>
      <c r="H25" s="45">
        <v>0</v>
      </c>
      <c r="I25" s="45"/>
      <c r="J25" s="45"/>
      <c r="K25" s="60">
        <f>A25</f>
        <v>22080400</v>
      </c>
      <c r="L25" s="61"/>
      <c r="M25" s="44"/>
      <c r="N25" s="44"/>
      <c r="O25" s="44"/>
      <c r="P25" s="44"/>
      <c r="Q25" s="45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</row>
    <row r="26" spans="1:17" s="21" customFormat="1" ht="31.5">
      <c r="A26" s="26" t="s">
        <v>26</v>
      </c>
      <c r="B26" s="25" t="s">
        <v>27</v>
      </c>
      <c r="C26" s="24">
        <f>D26+E26</f>
        <v>113340</v>
      </c>
      <c r="D26" s="24">
        <f>D15</f>
        <v>113340</v>
      </c>
      <c r="E26" s="24">
        <f>E15</f>
        <v>0</v>
      </c>
      <c r="F26" s="24">
        <f>F15</f>
        <v>0</v>
      </c>
      <c r="G26" s="24">
        <f>H26+I26</f>
        <v>0</v>
      </c>
      <c r="H26" s="24">
        <f>H15</f>
        <v>0</v>
      </c>
      <c r="I26" s="24">
        <f>I15</f>
        <v>0</v>
      </c>
      <c r="J26" s="24">
        <f>J15</f>
        <v>0</v>
      </c>
      <c r="K26" s="26" t="s">
        <v>26</v>
      </c>
      <c r="L26" s="25" t="s">
        <v>27</v>
      </c>
      <c r="M26" s="30">
        <f>C26+G26</f>
        <v>113340</v>
      </c>
      <c r="N26" s="30">
        <f>D26+H26</f>
        <v>113340</v>
      </c>
      <c r="O26" s="30">
        <f>E26+I26</f>
        <v>0</v>
      </c>
      <c r="P26" s="30">
        <f>F26+J26</f>
        <v>0</v>
      </c>
      <c r="Q26" s="44"/>
    </row>
    <row r="27" spans="1:17" s="21" customFormat="1" ht="15.75">
      <c r="A27" s="23">
        <v>40000000</v>
      </c>
      <c r="B27" s="25" t="s">
        <v>28</v>
      </c>
      <c r="C27" s="24">
        <f>C28</f>
        <v>2603134</v>
      </c>
      <c r="D27" s="24">
        <f>D28</f>
        <v>2603134</v>
      </c>
      <c r="E27" s="24">
        <f>E30</f>
        <v>0</v>
      </c>
      <c r="F27" s="24">
        <v>0</v>
      </c>
      <c r="G27" s="24">
        <f>G28</f>
        <v>-26326</v>
      </c>
      <c r="H27" s="24">
        <f>H28</f>
        <v>-26326</v>
      </c>
      <c r="I27" s="24">
        <f>I30</f>
        <v>0</v>
      </c>
      <c r="J27" s="24">
        <v>0</v>
      </c>
      <c r="K27" s="23">
        <v>40000000</v>
      </c>
      <c r="L27" s="25" t="s">
        <v>28</v>
      </c>
      <c r="M27" s="30">
        <f>C27+G27</f>
        <v>2576808</v>
      </c>
      <c r="N27" s="30">
        <f>D27+H27</f>
        <v>2576808</v>
      </c>
      <c r="O27" s="30">
        <f>E27+I27</f>
        <v>0</v>
      </c>
      <c r="P27" s="30">
        <f>F27+J27</f>
        <v>0</v>
      </c>
      <c r="Q27" s="44"/>
    </row>
    <row r="28" spans="1:17" s="21" customFormat="1" ht="29.25" customHeight="1">
      <c r="A28" s="23">
        <v>41000000</v>
      </c>
      <c r="B28" s="25" t="s">
        <v>29</v>
      </c>
      <c r="C28" s="24">
        <f>C29</f>
        <v>2603134</v>
      </c>
      <c r="D28" s="24">
        <f>D29</f>
        <v>2603134</v>
      </c>
      <c r="E28" s="24">
        <v>0</v>
      </c>
      <c r="F28" s="24">
        <v>0</v>
      </c>
      <c r="G28" s="24">
        <f>G29</f>
        <v>-26326</v>
      </c>
      <c r="H28" s="24">
        <f>H29</f>
        <v>-26326</v>
      </c>
      <c r="I28" s="24">
        <v>0</v>
      </c>
      <c r="J28" s="24">
        <v>0</v>
      </c>
      <c r="K28" s="23">
        <v>41000000</v>
      </c>
      <c r="L28" s="25" t="s">
        <v>29</v>
      </c>
      <c r="M28" s="30">
        <f>C28+G28</f>
        <v>2576808</v>
      </c>
      <c r="N28" s="30">
        <f>D28+H28</f>
        <v>2576808</v>
      </c>
      <c r="O28" s="30">
        <f>E28+I28</f>
        <v>0</v>
      </c>
      <c r="P28" s="30">
        <f>F28+J28</f>
        <v>0</v>
      </c>
      <c r="Q28" s="44"/>
    </row>
    <row r="29" spans="1:17" s="21" customFormat="1" ht="30.75" customHeight="1">
      <c r="A29" s="26">
        <v>41050000</v>
      </c>
      <c r="B29" s="27" t="s">
        <v>30</v>
      </c>
      <c r="C29" s="29">
        <f>C30</f>
        <v>2603134</v>
      </c>
      <c r="D29" s="29">
        <f>D30</f>
        <v>2603134</v>
      </c>
      <c r="E29" s="29">
        <v>0</v>
      </c>
      <c r="F29" s="29">
        <v>0</v>
      </c>
      <c r="G29" s="29">
        <f>G30</f>
        <v>-26326</v>
      </c>
      <c r="H29" s="29">
        <f>H30</f>
        <v>-26326</v>
      </c>
      <c r="I29" s="29">
        <v>0</v>
      </c>
      <c r="J29" s="29">
        <v>0</v>
      </c>
      <c r="K29" s="26">
        <v>41050000</v>
      </c>
      <c r="L29" s="27" t="s">
        <v>30</v>
      </c>
      <c r="M29" s="30">
        <f>C29+G29</f>
        <v>2576808</v>
      </c>
      <c r="N29" s="30">
        <f>D29+H29</f>
        <v>2576808</v>
      </c>
      <c r="O29" s="30">
        <f>E29+I29</f>
        <v>0</v>
      </c>
      <c r="P29" s="30">
        <f>F29+J29</f>
        <v>0</v>
      </c>
      <c r="Q29" s="45"/>
    </row>
    <row r="30" spans="1:17" s="47" customFormat="1" ht="30" customHeight="1">
      <c r="A30" s="26">
        <v>41053900</v>
      </c>
      <c r="B30" s="27" t="s">
        <v>31</v>
      </c>
      <c r="C30" s="29">
        <f>D30+E30</f>
        <v>2603134</v>
      </c>
      <c r="D30" s="29">
        <f>2428304+87130+87700</f>
        <v>2603134</v>
      </c>
      <c r="E30" s="29">
        <v>0</v>
      </c>
      <c r="F30" s="29">
        <v>0</v>
      </c>
      <c r="G30" s="29">
        <f>H30+I30</f>
        <v>-26326</v>
      </c>
      <c r="H30" s="29">
        <f>1894+(-28220)</f>
        <v>-26326</v>
      </c>
      <c r="I30" s="29">
        <v>0</v>
      </c>
      <c r="J30" s="29">
        <v>0</v>
      </c>
      <c r="K30" s="26">
        <v>41053900</v>
      </c>
      <c r="L30" s="27" t="s">
        <v>31</v>
      </c>
      <c r="M30" s="30">
        <f>C30+G30</f>
        <v>2576808</v>
      </c>
      <c r="N30" s="30">
        <f>D30+H30</f>
        <v>2576808</v>
      </c>
      <c r="O30" s="30">
        <f>E30+I30</f>
        <v>0</v>
      </c>
      <c r="P30" s="30">
        <f>F30+J30</f>
        <v>0</v>
      </c>
      <c r="Q30" s="45"/>
    </row>
    <row r="31" spans="1:17" s="21" customFormat="1" ht="16.5" customHeight="1">
      <c r="A31" s="26" t="s">
        <v>26</v>
      </c>
      <c r="B31" s="25" t="s">
        <v>32</v>
      </c>
      <c r="C31" s="24">
        <f>C15+C27</f>
        <v>2716474</v>
      </c>
      <c r="D31" s="24">
        <f>D15+D27</f>
        <v>2716474</v>
      </c>
      <c r="E31" s="24">
        <f>E15+E27</f>
        <v>0</v>
      </c>
      <c r="F31" s="24">
        <f>F15+F27</f>
        <v>0</v>
      </c>
      <c r="G31" s="24">
        <f>G15+G27</f>
        <v>-26326</v>
      </c>
      <c r="H31" s="24">
        <f>H15+H27</f>
        <v>-26326</v>
      </c>
      <c r="I31" s="24">
        <f>I15+I27</f>
        <v>0</v>
      </c>
      <c r="J31" s="24">
        <f>J15+J27</f>
        <v>0</v>
      </c>
      <c r="K31" s="26" t="s">
        <v>26</v>
      </c>
      <c r="L31" s="25" t="s">
        <v>32</v>
      </c>
      <c r="M31" s="30">
        <f>C31+G31</f>
        <v>2690148</v>
      </c>
      <c r="N31" s="30">
        <f>D31+H31</f>
        <v>2690148</v>
      </c>
      <c r="O31" s="30">
        <f>E31+I31</f>
        <v>0</v>
      </c>
      <c r="P31" s="30">
        <f>F31+J31</f>
        <v>0</v>
      </c>
      <c r="Q31" s="44"/>
    </row>
    <row r="32" spans="1:22" ht="35.25" customHeight="1">
      <c r="A32" s="11"/>
      <c r="B32" s="12"/>
      <c r="C32" s="12"/>
      <c r="D32" s="19"/>
      <c r="E32" s="19"/>
      <c r="F32" s="19"/>
      <c r="K32" s="63"/>
      <c r="L32" s="68" t="s">
        <v>33</v>
      </c>
      <c r="M32" s="69"/>
      <c r="N32" s="68" t="s">
        <v>34</v>
      </c>
      <c r="O32" s="68"/>
      <c r="P32" s="63"/>
      <c r="Q32" s="63"/>
      <c r="R32" s="63"/>
      <c r="S32" s="66"/>
      <c r="T32" s="66"/>
      <c r="U32" s="66"/>
      <c r="V32" s="65"/>
    </row>
    <row r="33" spans="1:22" ht="22.5" customHeight="1">
      <c r="A33" s="11"/>
      <c r="B33" s="12"/>
      <c r="C33" s="12"/>
      <c r="D33" s="19"/>
      <c r="E33" s="19"/>
      <c r="F33" s="7"/>
      <c r="K33" s="64"/>
      <c r="L33" s="64"/>
      <c r="M33" s="63"/>
      <c r="N33" s="63"/>
      <c r="O33" s="64"/>
      <c r="P33" s="64"/>
      <c r="Q33" s="64"/>
      <c r="R33" s="64"/>
      <c r="S33" s="64"/>
      <c r="T33" s="64"/>
      <c r="U33" s="66"/>
      <c r="V33" s="65"/>
    </row>
    <row r="34" spans="1:17" ht="0.75" customHeight="1">
      <c r="A34" s="13"/>
      <c r="B34" s="13"/>
      <c r="C34" s="13"/>
      <c r="D34" s="17"/>
      <c r="E34" s="17"/>
      <c r="F34" s="8"/>
      <c r="G34"/>
      <c r="H34"/>
      <c r="I34"/>
      <c r="J34"/>
      <c r="Q34"/>
    </row>
    <row r="35" spans="7:17" s="22" customFormat="1" ht="0.75" customHeight="1">
      <c r="G35"/>
      <c r="H35"/>
      <c r="I35"/>
      <c r="J35"/>
      <c r="Q35"/>
    </row>
    <row r="36" spans="1:17" ht="24" customHeight="1">
      <c r="A36" s="57"/>
      <c r="B36" s="57"/>
      <c r="C36" s="57"/>
      <c r="D36" s="57"/>
      <c r="E36" s="57"/>
      <c r="F36" s="57"/>
      <c r="G36"/>
      <c r="H36"/>
      <c r="I36"/>
      <c r="J36"/>
      <c r="K36"/>
      <c r="L36"/>
      <c r="M36"/>
      <c r="N36"/>
      <c r="O36"/>
      <c r="P36"/>
      <c r="Q36"/>
    </row>
    <row r="37" spans="1:17" ht="12" customHeight="1">
      <c r="A37" s="58"/>
      <c r="B37" s="58"/>
      <c r="C37" s="58"/>
      <c r="D37" s="58"/>
      <c r="E37" s="58"/>
      <c r="F37" s="58"/>
      <c r="G37"/>
      <c r="H37"/>
      <c r="I37"/>
      <c r="J37"/>
      <c r="K37"/>
      <c r="L37"/>
      <c r="M37"/>
      <c r="N37"/>
      <c r="O37"/>
      <c r="P37"/>
      <c r="Q37"/>
    </row>
    <row r="38" spans="1:6" ht="12" customHeight="1">
      <c r="A38" s="2"/>
      <c r="B38" s="2"/>
      <c r="C38" s="2"/>
      <c r="D38" s="17"/>
      <c r="E38" s="17"/>
      <c r="F38" s="8"/>
    </row>
    <row r="39" spans="1:6" ht="12" customHeight="1">
      <c r="A39" s="2"/>
      <c r="B39" s="2"/>
      <c r="C39" s="2"/>
      <c r="D39" s="17"/>
      <c r="E39" s="17"/>
      <c r="F39" s="8"/>
    </row>
    <row r="40" spans="1:6" ht="12" customHeight="1">
      <c r="A40" s="2"/>
      <c r="B40" s="2"/>
      <c r="C40" s="2"/>
      <c r="D40" s="17"/>
      <c r="E40" s="17"/>
      <c r="F40" s="8"/>
    </row>
    <row r="41" spans="1:6" ht="12" customHeight="1">
      <c r="A41" s="2"/>
      <c r="B41" s="2"/>
      <c r="C41" s="2"/>
      <c r="D41" s="17"/>
      <c r="E41" s="17"/>
      <c r="F41" s="8"/>
    </row>
    <row r="42" spans="1:6" ht="12" customHeight="1">
      <c r="A42" s="2"/>
      <c r="B42" s="2"/>
      <c r="C42" s="2"/>
      <c r="D42" s="17"/>
      <c r="E42" s="17"/>
      <c r="F42" s="8"/>
    </row>
    <row r="43" spans="1:17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6" ht="233.25" customHeight="1">
      <c r="A47" s="2"/>
      <c r="B47" s="14"/>
      <c r="C47" s="14"/>
      <c r="D47" s="17"/>
      <c r="E47" s="17"/>
      <c r="F47" s="8"/>
    </row>
    <row r="48" spans="1:6" ht="22.5" customHeight="1">
      <c r="A48" s="2"/>
      <c r="B48" s="14"/>
      <c r="C48" s="14"/>
      <c r="D48" s="17"/>
      <c r="E48" s="17"/>
      <c r="F48" s="8"/>
    </row>
    <row r="49" spans="1:6" ht="186.75" customHeight="1">
      <c r="A49" s="2"/>
      <c r="B49" s="14"/>
      <c r="C49" s="14"/>
      <c r="D49" s="17"/>
      <c r="E49" s="17"/>
      <c r="F49" s="8"/>
    </row>
    <row r="50" spans="1:6" ht="22.5" customHeight="1">
      <c r="A50" s="2"/>
      <c r="B50" s="14"/>
      <c r="C50" s="14"/>
      <c r="D50" s="17"/>
      <c r="E50" s="17"/>
      <c r="F50" s="8"/>
    </row>
    <row r="51" spans="1:6" ht="52.5" customHeight="1">
      <c r="A51" s="2"/>
      <c r="B51" s="14"/>
      <c r="C51" s="14"/>
      <c r="D51" s="17"/>
      <c r="E51" s="17"/>
      <c r="F51" s="8"/>
    </row>
    <row r="52" spans="1:6" ht="13.5">
      <c r="A52" s="2"/>
      <c r="B52" s="14"/>
      <c r="C52" s="14"/>
      <c r="D52" s="17"/>
      <c r="E52" s="17"/>
      <c r="F52" s="8"/>
    </row>
    <row r="53" spans="1:6" ht="22.5" customHeight="1">
      <c r="A53" s="2"/>
      <c r="B53" s="14"/>
      <c r="C53" s="14"/>
      <c r="D53" s="17"/>
      <c r="E53" s="17"/>
      <c r="F53" s="8"/>
    </row>
    <row r="54" spans="1:6" ht="22.5" customHeight="1">
      <c r="A54" s="2"/>
      <c r="B54" s="14"/>
      <c r="C54" s="14"/>
      <c r="D54" s="20"/>
      <c r="E54" s="20"/>
      <c r="F54" s="9"/>
    </row>
    <row r="55" spans="1:6" ht="22.5" customHeight="1">
      <c r="A55" s="2"/>
      <c r="B55" s="14"/>
      <c r="C55" s="14"/>
      <c r="D55" s="20"/>
      <c r="E55" s="20"/>
      <c r="F55" s="9"/>
    </row>
    <row r="56" spans="1:6" ht="22.5" customHeight="1">
      <c r="A56" s="2"/>
      <c r="B56" s="14"/>
      <c r="C56" s="14"/>
      <c r="D56" s="20"/>
      <c r="E56" s="20"/>
      <c r="F56" s="9"/>
    </row>
    <row r="57" spans="1:6" ht="22.5" customHeight="1">
      <c r="A57" s="2"/>
      <c r="B57" s="14"/>
      <c r="C57" s="14"/>
      <c r="D57" s="20"/>
      <c r="E57" s="20"/>
      <c r="F57" s="9"/>
    </row>
    <row r="58" spans="1:6" ht="22.5" customHeight="1">
      <c r="A58" s="2"/>
      <c r="B58" s="14"/>
      <c r="C58" s="14"/>
      <c r="D58" s="20"/>
      <c r="E58" s="20"/>
      <c r="F58" s="9"/>
    </row>
    <row r="59" spans="1:3" ht="13.5">
      <c r="A59" s="2"/>
      <c r="B59" s="14"/>
      <c r="C59" s="14"/>
    </row>
    <row r="60" spans="1:3" ht="22.5" customHeight="1">
      <c r="A60" s="2"/>
      <c r="B60" s="14"/>
      <c r="C60" s="14"/>
    </row>
    <row r="61" spans="1:3" ht="22.5" customHeight="1">
      <c r="A61" s="2"/>
      <c r="B61" s="14"/>
      <c r="C61" s="14"/>
    </row>
    <row r="62" spans="1:3" ht="22.5" customHeight="1">
      <c r="A62" s="2"/>
      <c r="B62" s="14"/>
      <c r="C62" s="14"/>
    </row>
    <row r="63" spans="1:3" ht="22.5" customHeight="1">
      <c r="A63" s="2"/>
      <c r="B63" s="14"/>
      <c r="C63" s="14"/>
    </row>
    <row r="64" spans="1:3" ht="22.5" customHeight="1">
      <c r="A64" s="2"/>
      <c r="B64" s="14"/>
      <c r="C64" s="14"/>
    </row>
    <row r="65" spans="1:3" ht="13.5">
      <c r="A65" s="2"/>
      <c r="B65" s="14"/>
      <c r="C65" s="14"/>
    </row>
    <row r="66" spans="1:3" ht="168.75" customHeight="1">
      <c r="A66" s="2"/>
      <c r="B66" s="14"/>
      <c r="C66" s="14"/>
    </row>
    <row r="67" spans="1:3" ht="16.5" customHeight="1">
      <c r="A67" s="2"/>
      <c r="B67" s="15"/>
      <c r="C67" s="15"/>
    </row>
    <row r="68" spans="1:3" ht="90" customHeight="1">
      <c r="A68" s="2"/>
      <c r="B68" s="14"/>
      <c r="C68" s="14"/>
    </row>
    <row r="69" spans="2:3" ht="409.5" customHeight="1">
      <c r="B69" s="16"/>
      <c r="C69" s="16"/>
    </row>
  </sheetData>
  <sheetProtection/>
  <mergeCells count="36">
    <mergeCell ref="G1:I1"/>
    <mergeCell ref="G2:L2"/>
    <mergeCell ref="O2:P2"/>
    <mergeCell ref="G3:J3"/>
    <mergeCell ref="G4:J4"/>
    <mergeCell ref="C5:F5"/>
    <mergeCell ref="A6:J6"/>
    <mergeCell ref="A7:J7"/>
    <mergeCell ref="A8:B8"/>
    <mergeCell ref="A9:B9"/>
    <mergeCell ref="C11:F11"/>
    <mergeCell ref="G11:J11"/>
    <mergeCell ref="M11:P11"/>
    <mergeCell ref="A11:A13"/>
    <mergeCell ref="B11:B13"/>
    <mergeCell ref="K11:K13"/>
    <mergeCell ref="L11:L13"/>
    <mergeCell ref="E12:F12"/>
    <mergeCell ref="I12:J12"/>
    <mergeCell ref="O12:P12"/>
    <mergeCell ref="C12:C13"/>
    <mergeCell ref="D12:D13"/>
    <mergeCell ref="G12:G13"/>
    <mergeCell ref="H12:H13"/>
    <mergeCell ref="M12:M13"/>
    <mergeCell ref="N12:N13"/>
    <mergeCell ref="N32:O32"/>
    <mergeCell ref="A36:F36"/>
    <mergeCell ref="A37:F37"/>
    <mergeCell ref="A38:A40"/>
    <mergeCell ref="A41:A42"/>
    <mergeCell ref="A47:A60"/>
    <mergeCell ref="A61:A62"/>
    <mergeCell ref="A63:A64"/>
    <mergeCell ref="A65:A66"/>
    <mergeCell ref="A67:A68"/>
  </mergeCells>
  <printOptions/>
  <pageMargins left="0.7895833333333333" right="0.39305555555555555" top="0.5902777777777778" bottom="0.19652777777777777" header="0.2743055555555556" footer="0.19652777777777777"/>
  <pageSetup horizontalDpi="30066" verticalDpi="30066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01_Natasha</dc:creator>
  <cp:keywords/>
  <dc:description/>
  <cp:lastModifiedBy/>
  <cp:lastPrinted>2021-11-16T13:00:58Z</cp:lastPrinted>
  <dcterms:created xsi:type="dcterms:W3CDTF">2021-11-24T13:03:56Z</dcterms:created>
  <dcterms:modified xsi:type="dcterms:W3CDTF">2021-11-24T10:35:29Z</dcterms:modified>
  <cp:category/>
  <cp:version/>
  <cp:contentType/>
  <cp:contentStatus/>
</cp:coreProperties>
</file>