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1100" activeTab="0"/>
  </bookViews>
  <sheets>
    <sheet name="1 півріччя 2021р." sheetId="1" r:id="rId1"/>
  </sheets>
  <definedNames>
    <definedName name="_xlnm.Print_Titles" localSheetId="0">'1 півріччя 2021р.'!$12:$13</definedName>
    <definedName name="_xlnm.Print_Area" localSheetId="0">'1 півріччя 2021р.'!$A$1:$K$61</definedName>
  </definedNames>
  <calcPr fullCalcOnLoad="1"/>
</workbook>
</file>

<file path=xl/sharedStrings.xml><?xml version="1.0" encoding="utf-8"?>
<sst xmlns="http://schemas.openxmlformats.org/spreadsheetml/2006/main" count="97" uniqueCount="86">
  <si>
    <t>Додаток  2</t>
  </si>
  <si>
    <t>до рішення районної ради</t>
  </si>
  <si>
    <t>восьмого скликання від 30.07.2021</t>
  </si>
  <si>
    <t>Видатки районного бюджету Конотопського району за 2021 рік</t>
  </si>
  <si>
    <t>за програмною класифікації видатків та кредитування районного бюджету</t>
  </si>
  <si>
    <t>(код бюджету)</t>
  </si>
  <si>
    <t>Грн.</t>
  </si>
  <si>
    <t>Код типової програмної класифікації видатків та кредитування районного бюджету</t>
  </si>
  <si>
    <t>Найменування коду типової програмної класифікації видатків та кредитування районного бюджету</t>
  </si>
  <si>
    <t>Затверджено з урахуванням змін                                                                      на 2021 рік</t>
  </si>
  <si>
    <t>Касові видатки за  2021 рік</t>
  </si>
  <si>
    <t>Відсоток виконання до затверджених з урахуванням змін показників</t>
  </si>
  <si>
    <t>Загальний                                 фонд</t>
  </si>
  <si>
    <t xml:space="preserve">Спеціальний фонд </t>
  </si>
  <si>
    <t>Разом</t>
  </si>
  <si>
    <t>0100</t>
  </si>
  <si>
    <t>Державне управління</t>
  </si>
  <si>
    <t>1000</t>
  </si>
  <si>
    <t>Освіта</t>
  </si>
  <si>
    <t>2000</t>
  </si>
  <si>
    <t>Охорона здоров` я</t>
  </si>
  <si>
    <t>3000</t>
  </si>
  <si>
    <t>Соціальний захист та соціальне забезпечення</t>
  </si>
  <si>
    <t>100000</t>
  </si>
  <si>
    <t>Житлово -комунальне господарство</t>
  </si>
  <si>
    <t>4000</t>
  </si>
  <si>
    <t>Культура і мистецтво</t>
  </si>
  <si>
    <t>120000</t>
  </si>
  <si>
    <t>Засоби масової інформації</t>
  </si>
  <si>
    <t>5000</t>
  </si>
  <si>
    <t>Фізична культура і спорт</t>
  </si>
  <si>
    <t>6300</t>
  </si>
  <si>
    <t xml:space="preserve">Будівництво </t>
  </si>
  <si>
    <t>6000</t>
  </si>
  <si>
    <t xml:space="preserve"> 7000</t>
  </si>
  <si>
    <t xml:space="preserve"> Економічна діяльність </t>
  </si>
  <si>
    <t>8</t>
  </si>
  <si>
    <t>Транспорт, дорожнє господарство, зв’язок, телекомунікації та інформатика</t>
  </si>
  <si>
    <t>180000</t>
  </si>
  <si>
    <t>Інші послуги , пов язані з економічною діяльністю</t>
  </si>
  <si>
    <t>240000</t>
  </si>
  <si>
    <t>Цільові фонди</t>
  </si>
  <si>
    <t>8000</t>
  </si>
  <si>
    <t>Видатек, не віднесені до основних груп</t>
  </si>
  <si>
    <t>8600</t>
  </si>
  <si>
    <t>Інші видатки</t>
  </si>
  <si>
    <t>Інша діяльність</t>
  </si>
  <si>
    <t>в тому числі</t>
  </si>
  <si>
    <t>Проведення виборів та референдумів</t>
  </si>
  <si>
    <t>8110</t>
  </si>
  <si>
    <t>Заходи із запобігання та ліквідації надзвичайних стуацій та наслідків стихійного лиха</t>
  </si>
  <si>
    <t>8700</t>
  </si>
  <si>
    <t>Резервний фонд</t>
  </si>
  <si>
    <t>250403</t>
  </si>
  <si>
    <t>Видатки на покриття інших заборгованостей, що виникли у попередні роки</t>
  </si>
  <si>
    <t xml:space="preserve">Разом видатків </t>
  </si>
  <si>
    <t>250306</t>
  </si>
  <si>
    <t>Кошти ,що передаються із загального фонду бюджету   до бюджету розвитку (спеціального фонду)</t>
  </si>
  <si>
    <t>Кошти, що передаються із загального фонду бюджету до бюджету розвитку (спеціального фонду)</t>
  </si>
  <si>
    <t>Всього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</si>
  <si>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</si>
  <si>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</si>
  <si>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250312</t>
  </si>
  <si>
    <t>Додаткова дотація з Державного бюджету місцевим бюджетам на забезпечення виплат, пов"язаних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профілю.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</si>
  <si>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</si>
  <si>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</si>
  <si>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</si>
  <si>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 додаткові дотації</t>
  </si>
  <si>
    <t>250319</t>
  </si>
  <si>
    <t>Додаткова дотація з державного бюджету місцевим бюджетам на оплату праці працівникам бюджетних установ</t>
  </si>
  <si>
    <t>9800</t>
  </si>
  <si>
    <t>Субвенція з районного бюджету державному бюджету на виконання програм соціально-економічного  розвитку регіонів</t>
  </si>
  <si>
    <t>8500</t>
  </si>
  <si>
    <t>Нерозподілені трансферти</t>
  </si>
  <si>
    <t>Дотації з районного бюджету іншим бюджетам</t>
  </si>
  <si>
    <t>9700</t>
  </si>
  <si>
    <t>Субвенції з районного бюджету іншим бюджетам на здійснення програм та заходів за рахунок коштів районного бюджету</t>
  </si>
  <si>
    <t>250366</t>
  </si>
  <si>
    <t>Субвенція з державного бюджету місцевим бюджетам на здійснення заходів щодо соціально -економічного розвитку окремих територій</t>
  </si>
  <si>
    <t>250380</t>
  </si>
  <si>
    <t>Інші субвенції</t>
  </si>
  <si>
    <t>8510</t>
  </si>
  <si>
    <t xml:space="preserve">Субвенція з державного бюджету місцевим бюджетам на проведення виборів депутатів місцевих рад та сільських , селищних , міських голів </t>
  </si>
  <si>
    <t xml:space="preserve">РАЗОМ </t>
  </si>
  <si>
    <t xml:space="preserve">Заступник голови </t>
  </si>
  <si>
    <t>Олексій БОЙЧЕНКО</t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</si>
</sst>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0.0"/>
    <numFmt numFmtId="169" formatCode="0.000"/>
    <numFmt numFmtId="9" formatCode="0%"/>
    <numFmt numFmtId="2" formatCode="0.00"/>
    <numFmt numFmtId="49" formatCode="@"/>
  </numFmts>
  <fonts count="37">
    <font>
      <sz val="10"/>
      <color indexed="8"/>
      <name val="Arial Cyr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20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5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22"/>
      <color indexed="8"/>
      <name val="Times New Roman"/>
      <family val="0"/>
    </font>
    <font>
      <sz val="22"/>
      <color indexed="8"/>
      <name val="Arial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0"/>
      <color indexed="62"/>
      <name val="Calibri"/>
      <family val="0"/>
    </font>
    <font>
      <b/>
      <sz val="10"/>
      <color indexed="63"/>
      <name val="Calibri"/>
      <family val="0"/>
    </font>
    <font>
      <b/>
      <sz val="10"/>
      <color indexed="52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0"/>
      <color indexed="8"/>
      <name val="Calibri"/>
      <family val="0"/>
    </font>
    <font>
      <b/>
      <sz val="10"/>
      <color indexed="9"/>
      <name val="Calibri"/>
      <family val="0"/>
    </font>
    <font>
      <sz val="18"/>
      <color indexed="54"/>
      <name val="Calibri Light"/>
      <family val="0"/>
    </font>
    <font>
      <sz val="10"/>
      <color indexed="60"/>
      <name val="Calibri"/>
      <family val="0"/>
    </font>
    <font>
      <sz val="10"/>
      <color indexed="20"/>
      <name val="Calibri"/>
      <family val="0"/>
    </font>
    <font>
      <i/>
      <sz val="10"/>
      <color indexed="23"/>
      <name val="Calibri"/>
      <family val="0"/>
    </font>
    <font>
      <sz val="10"/>
      <color indexed="52"/>
      <name val="Calibri"/>
      <family val="0"/>
    </font>
    <font>
      <sz val="10"/>
      <color indexed="10"/>
      <name val="Calibri"/>
      <family val="0"/>
    </font>
    <font>
      <sz val="10"/>
      <color indexed="17"/>
      <name val="Calibri"/>
      <family val="0"/>
    </font>
    <font>
      <b/>
      <sz val="11"/>
      <color indexed="8"/>
      <name val="Times New Roman"/>
      <family val="0"/>
    </font>
    <font>
      <sz val="18"/>
      <color indexed="8"/>
      <name val="Times New Roman"/>
      <family val="0"/>
    </font>
    <font>
      <i/>
      <sz val="14"/>
      <color indexed="8"/>
      <name val="Times New Roman"/>
      <family val="0"/>
    </font>
    <font>
      <u val="single"/>
      <sz val="14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6" fillId="2" borderId="0">
      <alignment/>
      <protection/>
    </xf>
    <xf numFmtId="0" fontId="16" fillId="3" borderId="0">
      <alignment/>
      <protection/>
    </xf>
    <xf numFmtId="0" fontId="16" fillId="4" borderId="0">
      <alignment/>
      <protection/>
    </xf>
    <xf numFmtId="0" fontId="16" fillId="5" borderId="0">
      <alignment/>
      <protection/>
    </xf>
    <xf numFmtId="0" fontId="16" fillId="6" borderId="0">
      <alignment/>
      <protection/>
    </xf>
    <xf numFmtId="0" fontId="16" fillId="7" borderId="0">
      <alignment/>
      <protection/>
    </xf>
    <xf numFmtId="0" fontId="16" fillId="8" borderId="0">
      <alignment/>
      <protection/>
    </xf>
    <xf numFmtId="0" fontId="16" fillId="3" borderId="0">
      <alignment/>
      <protection/>
    </xf>
    <xf numFmtId="0" fontId="16" fillId="9" borderId="0">
      <alignment/>
      <protection/>
    </xf>
    <xf numFmtId="0" fontId="16" fillId="10" borderId="0">
      <alignment/>
      <protection/>
    </xf>
    <xf numFmtId="0" fontId="16" fillId="8" borderId="0">
      <alignment/>
      <protection/>
    </xf>
    <xf numFmtId="0" fontId="16" fillId="10" borderId="0">
      <alignment/>
      <protection/>
    </xf>
    <xf numFmtId="0" fontId="17" fillId="8" borderId="0">
      <alignment/>
      <protection/>
    </xf>
    <xf numFmtId="0" fontId="17" fillId="3" borderId="0">
      <alignment/>
      <protection/>
    </xf>
    <xf numFmtId="0" fontId="17" fillId="9" borderId="0">
      <alignment/>
      <protection/>
    </xf>
    <xf numFmtId="0" fontId="17" fillId="10" borderId="0">
      <alignment/>
      <protection/>
    </xf>
    <xf numFmtId="0" fontId="17" fillId="11" borderId="0">
      <alignment/>
      <protection/>
    </xf>
    <xf numFmtId="0" fontId="17" fillId="12" borderId="0">
      <alignment/>
      <protection/>
    </xf>
    <xf numFmtId="0" fontId="17" fillId="11" borderId="0">
      <alignment/>
      <protection/>
    </xf>
    <xf numFmtId="0" fontId="17" fillId="13" borderId="0">
      <alignment/>
      <protection/>
    </xf>
    <xf numFmtId="0" fontId="17" fillId="14" borderId="0">
      <alignment/>
      <protection/>
    </xf>
    <xf numFmtId="0" fontId="17" fillId="15" borderId="0">
      <alignment/>
      <protection/>
    </xf>
    <xf numFmtId="0" fontId="17" fillId="16" borderId="0">
      <alignment/>
      <protection/>
    </xf>
    <xf numFmtId="0" fontId="17" fillId="12" borderId="0">
      <alignment/>
      <protection/>
    </xf>
    <xf numFmtId="0" fontId="18" fillId="3" borderId="1">
      <alignment/>
      <protection/>
    </xf>
    <xf numFmtId="0" fontId="19" fillId="9" borderId="2">
      <alignment/>
      <protection/>
    </xf>
    <xf numFmtId="0" fontId="20" fillId="9" borderId="1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0" fontId="21" fillId="0" borderId="3">
      <alignment/>
      <protection/>
    </xf>
    <xf numFmtId="0" fontId="22" fillId="0" borderId="4">
      <alignment/>
      <protection/>
    </xf>
    <xf numFmtId="0" fontId="23" fillId="0" borderId="5">
      <alignment/>
      <protection/>
    </xf>
    <xf numFmtId="0" fontId="23" fillId="0" borderId="0">
      <alignment/>
      <protection/>
    </xf>
    <xf numFmtId="0" fontId="24" fillId="0" borderId="6">
      <alignment/>
      <protection/>
    </xf>
    <xf numFmtId="0" fontId="25" fillId="14" borderId="7">
      <alignment/>
      <protection/>
    </xf>
    <xf numFmtId="0" fontId="26" fillId="0" borderId="0">
      <alignment/>
      <protection/>
    </xf>
    <xf numFmtId="0" fontId="27" fillId="10" borderId="0">
      <alignment/>
      <protection/>
    </xf>
    <xf numFmtId="0" fontId="28" fillId="17" borderId="0">
      <alignment/>
      <protection/>
    </xf>
    <xf numFmtId="0" fontId="29" fillId="0" borderId="0">
      <alignment/>
      <protection/>
    </xf>
    <xf numFmtId="0" fontId="0" fillId="5" borderId="8">
      <alignment/>
      <protection/>
    </xf>
    <xf numFmtId="9" fontId="0" fillId="0" borderId="0">
      <alignment/>
      <protection/>
    </xf>
    <xf numFmtId="0" fontId="30" fillId="0" borderId="9">
      <alignment/>
      <protection/>
    </xf>
    <xf numFmtId="0" fontId="31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32" fillId="7" borderId="0">
      <alignment/>
      <protection/>
    </xf>
  </cellStyleXfs>
  <cellXfs count="133">
    <xf numFmtId="0" fontId="0" fillId="0" borderId="0" xfId="0" applyAlignment="1">
      <alignment/>
    </xf>
    <xf numFmtId="0" fontId="0" fillId="0" borderId="0" xfId="0" applyAlignment="1">
      <alignment/>
    </xf>
    <xf numFmtId="2" fontId="12" fillId="0" borderId="0" xfId="0" applyAlignment="1">
      <alignment horizontal="center" vertical="center"/>
    </xf>
    <xf numFmtId="0" fontId="13" fillId="0" borderId="0" xfId="0" applyAlignment="1">
      <alignment horizontal="center" vertical="center" wrapText="1"/>
    </xf>
    <xf numFmtId="0" fontId="4" fillId="0" borderId="0" xfId="0" applyAlignment="1">
      <alignment horizontal="center" vertical="center" wrapText="1"/>
    </xf>
    <xf numFmtId="0" fontId="10" fillId="0" borderId="0" xfId="0" applyAlignment="1">
      <alignment vertical="center"/>
    </xf>
    <xf numFmtId="0" fontId="2" fillId="0" borderId="0" xfId="0" applyAlignment="1">
      <alignment vertical="center"/>
    </xf>
    <xf numFmtId="0" fontId="4" fillId="0" borderId="0" xfId="0" applyAlignment="1">
      <alignment horizontal="center" vertical="center"/>
    </xf>
    <xf numFmtId="0" fontId="10" fillId="0" borderId="0" xfId="0" applyAlignment="1">
      <alignment horizontal="center" vertical="center"/>
    </xf>
    <xf numFmtId="0" fontId="2" fillId="0" borderId="0" xfId="0" applyAlignment="1">
      <alignment horizontal="center" vertical="center"/>
    </xf>
    <xf numFmtId="0" fontId="2" fillId="0" borderId="0" xfId="0" applyAlignment="1">
      <alignment horizontal="center" vertical="center" wrapText="1"/>
    </xf>
    <xf numFmtId="168" fontId="4" fillId="0" borderId="10" xfId="0" applyAlignment="1">
      <alignment horizontal="center" vertical="top" wrapText="1"/>
    </xf>
    <xf numFmtId="168" fontId="8" fillId="0" borderId="10" xfId="0" applyAlignment="1">
      <alignment horizontal="center" vertical="top" wrapText="1"/>
    </xf>
    <xf numFmtId="168" fontId="6" fillId="0" borderId="10" xfId="0" applyAlignment="1">
      <alignment horizontal="center" vertical="top" wrapText="1"/>
    </xf>
    <xf numFmtId="2" fontId="13" fillId="0" borderId="0" xfId="0" applyAlignment="1">
      <alignment horizontal="center" vertical="center"/>
    </xf>
    <xf numFmtId="168" fontId="13" fillId="0" borderId="0" xfId="0" applyAlignment="1">
      <alignment horizontal="center" vertical="center"/>
    </xf>
    <xf numFmtId="2" fontId="4" fillId="0" borderId="0" xfId="0" applyAlignment="1">
      <alignment horizontal="center" vertical="center"/>
    </xf>
    <xf numFmtId="168" fontId="4" fillId="0" borderId="0" xfId="0" applyAlignment="1">
      <alignment horizontal="center" vertical="center"/>
    </xf>
    <xf numFmtId="169" fontId="10" fillId="0" borderId="0" xfId="0" applyAlignment="1">
      <alignment horizontal="center" vertical="center"/>
    </xf>
    <xf numFmtId="169" fontId="2" fillId="0" borderId="0" xfId="0" applyAlignment="1">
      <alignment horizontal="center" vertical="center"/>
    </xf>
    <xf numFmtId="0" fontId="6" fillId="0" borderId="0" xfId="0" applyAlignment="1">
      <alignment horizontal="center" vertical="top" wrapText="1"/>
    </xf>
    <xf numFmtId="2" fontId="6" fillId="0" borderId="0" xfId="0" applyAlignment="1">
      <alignment horizontal="center" vertical="top" wrapText="1"/>
    </xf>
    <xf numFmtId="168" fontId="6" fillId="0" borderId="0" xfId="0" applyAlignment="1">
      <alignment horizontal="center" vertical="top" wrapText="1"/>
    </xf>
    <xf numFmtId="2" fontId="4" fillId="0" borderId="10" xfId="0" applyAlignment="1">
      <alignment horizontal="center" vertical="top" wrapText="1"/>
    </xf>
    <xf numFmtId="2" fontId="4" fillId="0" borderId="10" xfId="0" applyAlignment="1">
      <alignment horizontal="center" vertical="top" wrapText="1"/>
    </xf>
    <xf numFmtId="2" fontId="8" fillId="0" borderId="10" xfId="0" applyAlignment="1">
      <alignment horizontal="center" vertical="top" wrapText="1"/>
    </xf>
    <xf numFmtId="2" fontId="6" fillId="0" borderId="10" xfId="0" applyAlignment="1">
      <alignment horizontal="center" vertical="top" wrapText="1"/>
    </xf>
    <xf numFmtId="0" fontId="2" fillId="0" borderId="0" xfId="0" applyAlignment="1">
      <alignment horizontal="center" vertical="center"/>
    </xf>
    <xf numFmtId="0" fontId="2" fillId="0" borderId="0" xfId="0" applyAlignment="1">
      <alignment vertical="center" wrapText="1"/>
    </xf>
    <xf numFmtId="0" fontId="2" fillId="0" borderId="0" xfId="0" applyAlignment="1">
      <alignment vertical="center"/>
    </xf>
    <xf numFmtId="0" fontId="5" fillId="0" borderId="0" xfId="0" applyAlignment="1">
      <alignment horizontal="center" vertical="center" wrapText="1"/>
    </xf>
    <xf numFmtId="2" fontId="7" fillId="0" borderId="0" xfId="0" applyAlignment="1">
      <alignment horizontal="center" vertical="center"/>
    </xf>
    <xf numFmtId="0" fontId="7" fillId="0" borderId="0" xfId="0" applyAlignment="1">
      <alignment horizontal="center" vertical="center"/>
    </xf>
    <xf numFmtId="0" fontId="7" fillId="0" borderId="0" xfId="0" applyAlignment="1">
      <alignment vertical="center"/>
    </xf>
    <xf numFmtId="0" fontId="9" fillId="0" borderId="0" xfId="0" applyAlignment="1">
      <alignment horizontal="center" vertical="center"/>
    </xf>
    <xf numFmtId="0" fontId="9" fillId="0" borderId="0" xfId="0" applyAlignment="1">
      <alignment vertical="center"/>
    </xf>
    <xf numFmtId="0" fontId="8" fillId="0" borderId="0" xfId="0" applyAlignment="1">
      <alignment horizontal="center" vertical="center"/>
    </xf>
    <xf numFmtId="0" fontId="8" fillId="0" borderId="0" xfId="0" applyAlignment="1">
      <alignment vertical="center"/>
    </xf>
    <xf numFmtId="0" fontId="11" fillId="0" borderId="0" xfId="0" applyAlignment="1">
      <alignment horizontal="center" vertical="center"/>
    </xf>
    <xf numFmtId="0" fontId="11" fillId="0" borderId="0" xfId="0" applyAlignment="1">
      <alignment vertical="center"/>
    </xf>
    <xf numFmtId="0" fontId="5" fillId="0" borderId="0" xfId="0" applyAlignment="1">
      <alignment horizontal="center" vertical="center"/>
    </xf>
    <xf numFmtId="0" fontId="5" fillId="0" borderId="0" xfId="0" applyAlignment="1">
      <alignment vertical="center"/>
    </xf>
    <xf numFmtId="0" fontId="12" fillId="0" borderId="0" xfId="0" applyAlignment="1">
      <alignment horizontal="center" vertical="center"/>
    </xf>
    <xf numFmtId="0" fontId="12" fillId="0" borderId="0" xfId="0" applyAlignment="1">
      <alignment vertical="center"/>
    </xf>
    <xf numFmtId="168" fontId="12" fillId="0" borderId="0" xfId="0" applyAlignment="1">
      <alignment horizontal="center" vertical="center"/>
    </xf>
    <xf numFmtId="168" fontId="6" fillId="0" borderId="0" xfId="0" applyAlignment="1">
      <alignment horizontal="center" vertical="center"/>
    </xf>
    <xf numFmtId="0" fontId="6" fillId="0" borderId="0" xfId="0" applyAlignment="1">
      <alignment horizontal="center" vertical="center"/>
    </xf>
    <xf numFmtId="0" fontId="6" fillId="0" borderId="0" xfId="0" applyAlignment="1">
      <alignment vertical="center"/>
    </xf>
    <xf numFmtId="2" fontId="8" fillId="0" borderId="10" xfId="0" applyAlignment="1">
      <alignment horizontal="center" vertical="top" wrapText="1"/>
    </xf>
    <xf numFmtId="0" fontId="12" fillId="0" borderId="0" xfId="0" applyAlignment="1">
      <alignment horizontal="center" vertical="center" wrapText="1"/>
    </xf>
    <xf numFmtId="0" fontId="14" fillId="0" borderId="0" xfId="0" applyAlignment="1">
      <alignment wrapText="1"/>
    </xf>
    <xf numFmtId="0" fontId="15" fillId="0" borderId="0" xfId="0" applyAlignment="1">
      <alignment/>
    </xf>
    <xf numFmtId="0" fontId="3" fillId="0" borderId="0" xfId="0" applyAlignment="1">
      <alignment horizontal="center" vertical="center"/>
    </xf>
    <xf numFmtId="0" fontId="14" fillId="0" borderId="0" xfId="0" applyAlignment="1">
      <alignment horizontal="left" wrapText="1"/>
    </xf>
    <xf numFmtId="0" fontId="12" fillId="0" borderId="0" xfId="0" applyAlignment="1">
      <alignment horizontal="left" vertical="center"/>
    </xf>
    <xf numFmtId="0" fontId="12" fillId="0" borderId="0" xfId="0" applyAlignment="1">
      <alignment horizontal="left" vertical="center" wrapText="1"/>
    </xf>
    <xf numFmtId="0" fontId="12" fillId="0" borderId="0" xfId="0" applyAlignment="1">
      <alignment horizontal="left" wrapText="1"/>
    </xf>
    <xf numFmtId="0" fontId="4" fillId="0" borderId="11" xfId="0" applyAlignment="1">
      <alignment horizontal="right" vertical="center"/>
    </xf>
    <xf numFmtId="49" fontId="33" fillId="0" borderId="12" xfId="0" applyAlignment="1">
      <alignment horizontal="center" vertical="center" wrapText="1"/>
    </xf>
    <xf numFmtId="49" fontId="33" fillId="0" borderId="13" xfId="0" applyAlignment="1">
      <alignment horizontal="center" vertical="center" wrapText="1"/>
    </xf>
    <xf numFmtId="0" fontId="4" fillId="0" borderId="0" xfId="0" applyAlignment="1">
      <alignment horizontal="center" vertical="top" wrapText="1"/>
    </xf>
    <xf numFmtId="0" fontId="34" fillId="0" borderId="0" xfId="0" applyAlignment="1">
      <alignment/>
    </xf>
    <xf numFmtId="0" fontId="33" fillId="0" borderId="12" xfId="0" applyAlignment="1">
      <alignment horizontal="center" vertical="center" wrapText="1"/>
    </xf>
    <xf numFmtId="0" fontId="33" fillId="0" borderId="14" xfId="0" applyAlignment="1">
      <alignment horizontal="center" vertical="center" wrapText="1"/>
    </xf>
    <xf numFmtId="0" fontId="33" fillId="0" borderId="15" xfId="0" applyAlignment="1">
      <alignment horizontal="center" vertical="center" wrapText="1"/>
    </xf>
    <xf numFmtId="0" fontId="33" fillId="0" borderId="16" xfId="0" applyAlignment="1">
      <alignment horizontal="center" vertical="center" wrapText="1"/>
    </xf>
    <xf numFmtId="0" fontId="33" fillId="0" borderId="13" xfId="0" applyAlignment="1">
      <alignment horizontal="center" vertical="center" wrapText="1"/>
    </xf>
    <xf numFmtId="0" fontId="33" fillId="0" borderId="10" xfId="0" applyAlignment="1">
      <alignment horizontal="center" vertical="center" wrapText="1"/>
    </xf>
    <xf numFmtId="0" fontId="33" fillId="0" borderId="17" xfId="0" applyAlignment="1">
      <alignment horizontal="center" vertical="center" wrapText="1"/>
    </xf>
    <xf numFmtId="49" fontId="4" fillId="0" borderId="10" xfId="0" applyAlignment="1">
      <alignment horizontal="center" vertical="top" wrapText="1"/>
    </xf>
    <xf numFmtId="0" fontId="4" fillId="0" borderId="10" xfId="0" applyAlignment="1">
      <alignment horizontal="left" vertical="top" wrapText="1"/>
    </xf>
    <xf numFmtId="0" fontId="35" fillId="0" borderId="14" xfId="0" applyAlignment="1">
      <alignment horizontal="center" vertical="top" wrapText="1"/>
    </xf>
    <xf numFmtId="0" fontId="35" fillId="0" borderId="16" xfId="0" applyAlignment="1">
      <alignment horizontal="center" vertical="top" wrapText="1"/>
    </xf>
    <xf numFmtId="0" fontId="4" fillId="0" borderId="10" xfId="0" applyAlignment="1">
      <alignment horizontal="center" vertical="center"/>
    </xf>
    <xf numFmtId="0" fontId="4" fillId="0" borderId="10" xfId="0" applyAlignment="1">
      <alignment vertical="center"/>
    </xf>
    <xf numFmtId="0" fontId="4" fillId="0" borderId="0" xfId="0" applyAlignment="1">
      <alignment horizontal="left" vertical="top" wrapText="1"/>
    </xf>
    <xf numFmtId="0" fontId="8" fillId="0" borderId="14" xfId="0" applyAlignment="1">
      <alignment horizontal="center" vertical="top" wrapText="1"/>
    </xf>
    <xf numFmtId="0" fontId="8" fillId="0" borderId="16" xfId="0" applyAlignment="1">
      <alignment horizontal="center" vertical="top" wrapText="1"/>
    </xf>
    <xf numFmtId="49" fontId="6" fillId="0" borderId="10" xfId="0" applyAlignment="1">
      <alignment horizontal="center" vertical="top" wrapText="1"/>
    </xf>
    <xf numFmtId="0" fontId="6" fillId="0" borderId="10" xfId="0" applyAlignment="1">
      <alignment horizontal="left" vertical="top" wrapText="1"/>
    </xf>
    <xf numFmtId="49" fontId="6" fillId="0" borderId="14" xfId="0" applyAlignment="1">
      <alignment horizontal="left" vertical="top" wrapText="1"/>
    </xf>
    <xf numFmtId="49" fontId="6" fillId="0" borderId="16" xfId="0" applyAlignment="1">
      <alignment horizontal="left" vertical="top" wrapText="1"/>
    </xf>
    <xf numFmtId="0" fontId="6" fillId="0" borderId="14" xfId="0" applyAlignment="1">
      <alignment horizontal="center" vertical="top" wrapText="1"/>
    </xf>
    <xf numFmtId="0" fontId="6" fillId="0" borderId="16" xfId="0" applyAlignment="1">
      <alignment horizontal="center" vertical="top" wrapText="1"/>
    </xf>
    <xf numFmtId="0" fontId="36" fillId="0" borderId="0" xfId="0" applyAlignment="1">
      <alignment horizontal="left"/>
    </xf>
    <xf numFmtId="0" fontId="4" fillId="0" borderId="0" xfId="0" applyAlignment="1">
      <alignment horizontal="left"/>
    </xf>
    <xf numFmtId="0" fontId="12" fillId="0" borderId="0" xfId="0" applyAlignment="1">
      <alignment wrapText="1"/>
    </xf>
    <xf numFmtId="0" fontId="16" fillId="2" borderId="0" xfId="16">
      <alignment/>
      <protection/>
    </xf>
    <xf numFmtId="0" fontId="16" fillId="3" borderId="0" xfId="17">
      <alignment/>
      <protection/>
    </xf>
    <xf numFmtId="0" fontId="16" fillId="4" borderId="0" xfId="18">
      <alignment/>
      <protection/>
    </xf>
    <xf numFmtId="0" fontId="16" fillId="5" borderId="0" xfId="19">
      <alignment/>
      <protection/>
    </xf>
    <xf numFmtId="0" fontId="16" fillId="6" borderId="0" xfId="20">
      <alignment/>
      <protection/>
    </xf>
    <xf numFmtId="0" fontId="16" fillId="7" borderId="0" xfId="21">
      <alignment/>
      <protection/>
    </xf>
    <xf numFmtId="0" fontId="16" fillId="8" borderId="0" xfId="22">
      <alignment/>
      <protection/>
    </xf>
    <xf numFmtId="0" fontId="16" fillId="3" borderId="0" xfId="23">
      <alignment/>
      <protection/>
    </xf>
    <xf numFmtId="0" fontId="16" fillId="9" borderId="0" xfId="24">
      <alignment/>
      <protection/>
    </xf>
    <xf numFmtId="0" fontId="16" fillId="10" borderId="0" xfId="25">
      <alignment/>
      <protection/>
    </xf>
    <xf numFmtId="0" fontId="16" fillId="8" borderId="0" xfId="26">
      <alignment/>
      <protection/>
    </xf>
    <xf numFmtId="0" fontId="16" fillId="10" borderId="0" xfId="27">
      <alignment/>
      <protection/>
    </xf>
    <xf numFmtId="0" fontId="17" fillId="8" borderId="0" xfId="28">
      <alignment/>
      <protection/>
    </xf>
    <xf numFmtId="0" fontId="17" fillId="3" borderId="0" xfId="29">
      <alignment/>
      <protection/>
    </xf>
    <xf numFmtId="0" fontId="17" fillId="9" borderId="0" xfId="30">
      <alignment/>
      <protection/>
    </xf>
    <xf numFmtId="0" fontId="17" fillId="10" borderId="0" xfId="31">
      <alignment/>
      <protection/>
    </xf>
    <xf numFmtId="0" fontId="17" fillId="11" borderId="0" xfId="32">
      <alignment/>
      <protection/>
    </xf>
    <xf numFmtId="0" fontId="17" fillId="12" borderId="0" xfId="33">
      <alignment/>
      <protection/>
    </xf>
    <xf numFmtId="0" fontId="17" fillId="11" borderId="0" xfId="34">
      <alignment/>
      <protection/>
    </xf>
    <xf numFmtId="0" fontId="17" fillId="13" borderId="0" xfId="35">
      <alignment/>
      <protection/>
    </xf>
    <xf numFmtId="0" fontId="17" fillId="14" borderId="0" xfId="36">
      <alignment/>
      <protection/>
    </xf>
    <xf numFmtId="0" fontId="17" fillId="15" borderId="0" xfId="37">
      <alignment/>
      <protection/>
    </xf>
    <xf numFmtId="0" fontId="17" fillId="16" borderId="0" xfId="38">
      <alignment/>
      <protection/>
    </xf>
    <xf numFmtId="0" fontId="17" fillId="12" borderId="0" xfId="39">
      <alignment/>
      <protection/>
    </xf>
    <xf numFmtId="0" fontId="18" fillId="3" borderId="1" xfId="40">
      <alignment/>
      <protection/>
    </xf>
    <xf numFmtId="0" fontId="19" fillId="9" borderId="2" xfId="41">
      <alignment/>
      <protection/>
    </xf>
    <xf numFmtId="0" fontId="20" fillId="9" borderId="1" xfId="42">
      <alignment/>
      <protection/>
    </xf>
    <xf numFmtId="166" fontId="0" fillId="0" borderId="0" xfId="43">
      <alignment/>
      <protection/>
    </xf>
    <xf numFmtId="164" fontId="0" fillId="0" borderId="0" xfId="44">
      <alignment/>
      <protection/>
    </xf>
    <xf numFmtId="0" fontId="21" fillId="0" borderId="3" xfId="45">
      <alignment/>
      <protection/>
    </xf>
    <xf numFmtId="0" fontId="22" fillId="0" borderId="4" xfId="46">
      <alignment/>
      <protection/>
    </xf>
    <xf numFmtId="0" fontId="23" fillId="0" borderId="5" xfId="47">
      <alignment/>
      <protection/>
    </xf>
    <xf numFmtId="0" fontId="23" fillId="0" borderId="0" xfId="48">
      <alignment/>
      <protection/>
    </xf>
    <xf numFmtId="0" fontId="24" fillId="0" borderId="6" xfId="49">
      <alignment/>
      <protection/>
    </xf>
    <xf numFmtId="0" fontId="25" fillId="14" borderId="7" xfId="50">
      <alignment/>
      <protection/>
    </xf>
    <xf numFmtId="0" fontId="26" fillId="0" borderId="0" xfId="51">
      <alignment/>
      <protection/>
    </xf>
    <xf numFmtId="0" fontId="27" fillId="10" borderId="0" xfId="52">
      <alignment/>
      <protection/>
    </xf>
    <xf numFmtId="0" fontId="28" fillId="17" borderId="0" xfId="53">
      <alignment/>
      <protection/>
    </xf>
    <xf numFmtId="0" fontId="29" fillId="0" borderId="0" xfId="54">
      <alignment/>
      <protection/>
    </xf>
    <xf numFmtId="0" fontId="0" fillId="5" borderId="8" xfId="55">
      <alignment/>
      <protection/>
    </xf>
    <xf numFmtId="9" fontId="0" fillId="0" borderId="0" xfId="56">
      <alignment/>
      <protection/>
    </xf>
    <xf numFmtId="0" fontId="30" fillId="0" borderId="9" xfId="57">
      <alignment/>
      <protection/>
    </xf>
    <xf numFmtId="0" fontId="31" fillId="0" borderId="0" xfId="58">
      <alignment/>
      <protection/>
    </xf>
    <xf numFmtId="167" fontId="0" fillId="0" borderId="0" xfId="59">
      <alignment/>
      <protection/>
    </xf>
    <xf numFmtId="165" fontId="0" fillId="0" borderId="0" xfId="60">
      <alignment/>
      <protection/>
    </xf>
    <xf numFmtId="0" fontId="32" fillId="7" borderId="0" xfId="61">
      <alignment/>
      <protection/>
    </xf>
  </cellXfs>
  <cellStyles count="47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60" zoomScaleNormal="6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" sqref="G4"/>
    </sheetView>
  </sheetViews>
  <sheetFormatPr defaultColWidth="9.00390625" defaultRowHeight="12.75"/>
  <cols>
    <col min="1" max="1" width="14.125" style="9" customWidth="1"/>
    <col min="2" max="2" width="56.375" style="6" customWidth="1"/>
    <col min="3" max="3" width="16.625" style="9" customWidth="1"/>
    <col min="4" max="4" width="15.875" style="9" customWidth="1"/>
    <col min="5" max="5" width="16.125" style="9" customWidth="1"/>
    <col min="6" max="6" width="16.625" style="9" customWidth="1"/>
    <col min="7" max="7" width="16.125" style="9" customWidth="1"/>
    <col min="8" max="8" width="16.375" style="9" customWidth="1"/>
    <col min="9" max="9" width="10.375" style="9" customWidth="1"/>
    <col min="10" max="10" width="12.50390625" style="9" customWidth="1"/>
    <col min="11" max="11" width="10.50390625" style="9" customWidth="1"/>
    <col min="12" max="19" width="9.125" style="9" customWidth="1"/>
    <col min="20" max="251" width="9.125" style="6" customWidth="1"/>
  </cols>
  <sheetData>
    <row r="1" spans="1:19" s="29" customFormat="1" ht="20.25" customHeight="1">
      <c r="A1" s="27"/>
      <c r="B1" s="28"/>
      <c r="C1" s="10"/>
      <c r="D1" s="10"/>
      <c r="E1" s="10"/>
      <c r="F1" s="10"/>
      <c r="G1" s="54" t="s">
        <v>0</v>
      </c>
      <c r="H1" s="54"/>
      <c r="I1" s="49"/>
      <c r="J1" s="61"/>
      <c r="K1" s="61"/>
      <c r="L1" s="10"/>
      <c r="M1" s="10"/>
      <c r="N1" s="27"/>
      <c r="O1" s="27"/>
      <c r="P1" s="27"/>
      <c r="Q1" s="27"/>
      <c r="R1" s="27"/>
      <c r="S1" s="27"/>
    </row>
    <row r="2" spans="1:19" s="29" customFormat="1" ht="31.5" customHeight="1">
      <c r="A2" s="27"/>
      <c r="C2" s="10"/>
      <c r="D2" s="10"/>
      <c r="E2" s="10"/>
      <c r="F2" s="10"/>
      <c r="G2" s="55" t="s">
        <v>1</v>
      </c>
      <c r="H2" s="55"/>
      <c r="I2" s="55"/>
      <c r="J2" s="61"/>
      <c r="K2" s="61"/>
      <c r="L2" s="10"/>
      <c r="M2" s="10"/>
      <c r="N2" s="27"/>
      <c r="O2" s="27"/>
      <c r="P2" s="27"/>
      <c r="Q2" s="27"/>
      <c r="R2" s="27"/>
      <c r="S2" s="27"/>
    </row>
    <row r="3" spans="1:19" s="29" customFormat="1" ht="24" customHeight="1">
      <c r="A3" s="27"/>
      <c r="C3" s="10"/>
      <c r="D3" s="10"/>
      <c r="E3" s="10"/>
      <c r="F3" s="10"/>
      <c r="G3" s="56" t="s">
        <v>2</v>
      </c>
      <c r="H3" s="56"/>
      <c r="I3" s="56"/>
      <c r="J3" s="61"/>
      <c r="K3" s="61"/>
      <c r="L3" s="10"/>
      <c r="M3" s="10"/>
      <c r="N3" s="27"/>
      <c r="O3" s="27"/>
      <c r="P3" s="27"/>
      <c r="Q3" s="27"/>
      <c r="R3" s="27"/>
      <c r="S3" s="27"/>
    </row>
    <row r="4" spans="1:19" s="29" customFormat="1" ht="24" customHeight="1">
      <c r="A4" s="27"/>
      <c r="C4" s="10"/>
      <c r="D4" s="10"/>
      <c r="E4" s="10"/>
      <c r="F4" s="10"/>
      <c r="G4" s="56"/>
      <c r="H4" s="56"/>
      <c r="I4" s="56"/>
      <c r="J4" s="61"/>
      <c r="K4" s="61"/>
      <c r="L4" s="10"/>
      <c r="M4" s="10"/>
      <c r="N4" s="27"/>
      <c r="O4" s="27"/>
      <c r="P4" s="27"/>
      <c r="Q4" s="27"/>
      <c r="R4" s="27"/>
      <c r="S4" s="27"/>
    </row>
    <row r="5" spans="1:19" s="29" customFormat="1" ht="24.75">
      <c r="A5" s="27"/>
      <c r="B5" s="52" t="s">
        <v>3</v>
      </c>
      <c r="C5" s="52"/>
      <c r="D5" s="52"/>
      <c r="E5" s="52"/>
      <c r="F5" s="52"/>
      <c r="G5" s="52"/>
      <c r="H5" s="52"/>
      <c r="I5" s="52"/>
      <c r="J5" s="52"/>
      <c r="K5" s="52"/>
      <c r="L5" s="27"/>
      <c r="M5" s="27"/>
      <c r="N5" s="27"/>
      <c r="O5" s="27"/>
      <c r="P5" s="27"/>
      <c r="Q5" s="27"/>
      <c r="R5" s="27"/>
      <c r="S5" s="27"/>
    </row>
    <row r="6" spans="1:19" s="29" customFormat="1" ht="4.5" customHeight="1">
      <c r="A6" s="27"/>
      <c r="B6" s="52"/>
      <c r="C6" s="52"/>
      <c r="D6" s="52"/>
      <c r="E6" s="52"/>
      <c r="F6" s="52"/>
      <c r="G6" s="52"/>
      <c r="H6" s="52"/>
      <c r="I6" s="52"/>
      <c r="J6" s="52"/>
      <c r="K6" s="52"/>
      <c r="L6" s="27"/>
      <c r="M6" s="27"/>
      <c r="N6" s="27"/>
      <c r="O6" s="27"/>
      <c r="P6" s="27"/>
      <c r="Q6" s="27"/>
      <c r="R6" s="27"/>
      <c r="S6" s="27"/>
    </row>
    <row r="7" spans="1:19" s="29" customFormat="1" ht="22.5" customHeight="1">
      <c r="A7" s="27"/>
      <c r="B7" s="52" t="s">
        <v>4</v>
      </c>
      <c r="C7" s="52"/>
      <c r="D7" s="52"/>
      <c r="E7" s="52"/>
      <c r="F7" s="52"/>
      <c r="G7" s="52"/>
      <c r="H7" s="52"/>
      <c r="I7" s="52"/>
      <c r="J7" s="52"/>
      <c r="K7" s="52"/>
      <c r="L7" s="27"/>
      <c r="M7" s="27"/>
      <c r="N7" s="27"/>
      <c r="O7" s="27"/>
      <c r="P7" s="27"/>
      <c r="Q7" s="27"/>
      <c r="R7" s="27"/>
      <c r="S7" s="27"/>
    </row>
    <row r="8" spans="1:19" s="29" customFormat="1" ht="22.5" customHeight="1">
      <c r="A8" s="27"/>
      <c r="B8" s="52"/>
      <c r="C8" s="52"/>
      <c r="D8" s="52"/>
      <c r="E8" s="52"/>
      <c r="F8" s="52"/>
      <c r="G8" s="52"/>
      <c r="H8" s="52"/>
      <c r="I8" s="52"/>
      <c r="J8" s="52"/>
      <c r="K8" s="52"/>
      <c r="L8" s="27"/>
      <c r="M8" s="27"/>
      <c r="N8" s="27"/>
      <c r="O8" s="27"/>
      <c r="P8" s="27"/>
      <c r="Q8" s="27"/>
      <c r="R8" s="27"/>
      <c r="S8" s="27"/>
    </row>
    <row r="9" spans="1:19" s="29" customFormat="1" ht="22.5" customHeight="1">
      <c r="A9" s="27"/>
      <c r="B9" s="84">
        <v>18305200000</v>
      </c>
      <c r="C9" s="52"/>
      <c r="D9" s="52"/>
      <c r="E9" s="52"/>
      <c r="F9" s="52"/>
      <c r="G9" s="52"/>
      <c r="H9" s="52"/>
      <c r="I9" s="52"/>
      <c r="J9" s="52"/>
      <c r="K9" s="52"/>
      <c r="L9" s="27"/>
      <c r="M9" s="27"/>
      <c r="N9" s="27"/>
      <c r="O9" s="27"/>
      <c r="P9" s="27"/>
      <c r="Q9" s="27"/>
      <c r="R9" s="27"/>
      <c r="S9" s="27"/>
    </row>
    <row r="10" spans="1:19" s="29" customFormat="1" ht="22.5" customHeight="1">
      <c r="A10" s="27"/>
      <c r="B10" s="85" t="s">
        <v>5</v>
      </c>
      <c r="C10" s="52"/>
      <c r="D10" s="52"/>
      <c r="E10" s="52"/>
      <c r="F10" s="52"/>
      <c r="G10" s="52"/>
      <c r="H10" s="52"/>
      <c r="I10" s="52"/>
      <c r="J10" s="52"/>
      <c r="K10" s="52"/>
      <c r="L10" s="27"/>
      <c r="M10" s="27"/>
      <c r="N10" s="27"/>
      <c r="O10" s="27"/>
      <c r="P10" s="27"/>
      <c r="Q10" s="27"/>
      <c r="R10" s="27"/>
      <c r="S10" s="27"/>
    </row>
    <row r="11" spans="1:19" s="29" customFormat="1" ht="18">
      <c r="A11" s="57" t="s">
        <v>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27"/>
      <c r="M11" s="27"/>
      <c r="N11" s="27"/>
      <c r="O11" s="27"/>
      <c r="P11" s="27"/>
      <c r="Q11" s="27"/>
      <c r="R11" s="27"/>
      <c r="S11" s="27"/>
    </row>
    <row r="12" spans="1:11" s="30" customFormat="1" ht="121.5" customHeight="1">
      <c r="A12" s="58" t="s">
        <v>7</v>
      </c>
      <c r="B12" s="62" t="s">
        <v>8</v>
      </c>
      <c r="C12" s="63" t="s">
        <v>9</v>
      </c>
      <c r="D12" s="64"/>
      <c r="E12" s="65"/>
      <c r="F12" s="63" t="s">
        <v>10</v>
      </c>
      <c r="G12" s="64"/>
      <c r="H12" s="65"/>
      <c r="I12" s="63" t="s">
        <v>11</v>
      </c>
      <c r="J12" s="64"/>
      <c r="K12" s="65"/>
    </row>
    <row r="13" spans="1:11" s="30" customFormat="1" ht="53.25" customHeight="1">
      <c r="A13" s="59"/>
      <c r="B13" s="66"/>
      <c r="C13" s="67" t="s">
        <v>12</v>
      </c>
      <c r="D13" s="68" t="s">
        <v>13</v>
      </c>
      <c r="E13" s="67" t="s">
        <v>14</v>
      </c>
      <c r="F13" s="67" t="s">
        <v>12</v>
      </c>
      <c r="G13" s="68" t="s">
        <v>13</v>
      </c>
      <c r="H13" s="67" t="s">
        <v>14</v>
      </c>
      <c r="I13" s="67" t="s">
        <v>12</v>
      </c>
      <c r="J13" s="68" t="s">
        <v>13</v>
      </c>
      <c r="K13" s="67" t="s">
        <v>14</v>
      </c>
    </row>
    <row r="14" spans="1:19" s="33" customFormat="1" ht="21" customHeight="1">
      <c r="A14" s="69" t="s">
        <v>15</v>
      </c>
      <c r="B14" s="70" t="s">
        <v>16</v>
      </c>
      <c r="C14" s="24">
        <v>6227331</v>
      </c>
      <c r="D14" s="24">
        <v>0</v>
      </c>
      <c r="E14" s="24">
        <f>SUM(C14:D14)</f>
        <v>6227331</v>
      </c>
      <c r="F14" s="23">
        <v>2899559.17</v>
      </c>
      <c r="G14" s="24">
        <v>0</v>
      </c>
      <c r="H14" s="24">
        <f>SUM(F14:G14)</f>
        <v>2899559.17</v>
      </c>
      <c r="I14" s="11">
        <f>F14/C14*100</f>
        <v>46.56182833384</v>
      </c>
      <c r="J14" s="11">
        <v>0</v>
      </c>
      <c r="K14" s="13">
        <f>H14/E14*100</f>
        <v>46.56182833384</v>
      </c>
      <c r="L14" s="31"/>
      <c r="M14" s="32"/>
      <c r="N14" s="32"/>
      <c r="O14" s="32"/>
      <c r="P14" s="32"/>
      <c r="Q14" s="32"/>
      <c r="R14" s="32"/>
      <c r="S14" s="32"/>
    </row>
    <row r="15" spans="1:19" s="33" customFormat="1" ht="17.25" customHeight="1" hidden="1">
      <c r="A15" s="69" t="s">
        <v>17</v>
      </c>
      <c r="B15" s="70" t="s">
        <v>18</v>
      </c>
      <c r="C15" s="24"/>
      <c r="D15" s="24"/>
      <c r="E15" s="24">
        <f>SUM(C15:D15)</f>
        <v>0</v>
      </c>
      <c r="F15" s="23">
        <v>0</v>
      </c>
      <c r="G15" s="24">
        <v>0</v>
      </c>
      <c r="H15" s="24">
        <f>SUM(F15:G15)</f>
        <v>0</v>
      </c>
      <c r="I15" s="11" t="e">
        <f>F15/C15*100</f>
        <v>#DIV/0!</v>
      </c>
      <c r="J15" s="11"/>
      <c r="K15" s="13" t="e">
        <f>H15/E15*100</f>
        <v>#DIV/0!</v>
      </c>
      <c r="L15" s="31"/>
      <c r="M15" s="32"/>
      <c r="N15" s="32"/>
      <c r="O15" s="32"/>
      <c r="P15" s="32"/>
      <c r="Q15" s="32"/>
      <c r="R15" s="32"/>
      <c r="S15" s="32"/>
    </row>
    <row r="16" spans="1:19" s="33" customFormat="1" ht="18.75" customHeight="1" hidden="1">
      <c r="A16" s="69" t="s">
        <v>19</v>
      </c>
      <c r="B16" s="70" t="s">
        <v>20</v>
      </c>
      <c r="C16" s="24"/>
      <c r="D16" s="24"/>
      <c r="E16" s="24">
        <f>SUM(C16:D16)</f>
        <v>0</v>
      </c>
      <c r="F16" s="23">
        <v>0</v>
      </c>
      <c r="G16" s="24">
        <v>0</v>
      </c>
      <c r="H16" s="24">
        <f>SUM(F16:G16)</f>
        <v>0</v>
      </c>
      <c r="I16" s="11" t="e">
        <f>F16/C16*100</f>
        <v>#DIV/0!</v>
      </c>
      <c r="J16" s="11"/>
      <c r="K16" s="13" t="e">
        <f>H16/E16*100</f>
        <v>#DIV/0!</v>
      </c>
      <c r="L16" s="31"/>
      <c r="M16" s="32"/>
      <c r="N16" s="32"/>
      <c r="O16" s="32"/>
      <c r="P16" s="32"/>
      <c r="Q16" s="32"/>
      <c r="R16" s="32"/>
      <c r="S16" s="32"/>
    </row>
    <row r="17" spans="1:19" s="33" customFormat="1" ht="18">
      <c r="A17" s="69" t="s">
        <v>21</v>
      </c>
      <c r="B17" s="70" t="s">
        <v>22</v>
      </c>
      <c r="C17" s="24">
        <v>2583134</v>
      </c>
      <c r="D17" s="24">
        <v>0</v>
      </c>
      <c r="E17" s="24">
        <f>SUM(C17:D17)</f>
        <v>2583134</v>
      </c>
      <c r="F17" s="23">
        <v>1080696.32</v>
      </c>
      <c r="G17" s="24">
        <v>0</v>
      </c>
      <c r="H17" s="24">
        <f>SUM(F17:G17)</f>
        <v>1080696.32</v>
      </c>
      <c r="I17" s="11">
        <f>F17/C17*100</f>
        <v>41.8366341041541</v>
      </c>
      <c r="J17" s="11">
        <v>0</v>
      </c>
      <c r="K17" s="13">
        <f>H17/E17*100</f>
        <v>41.8366341041541</v>
      </c>
      <c r="L17" s="31"/>
      <c r="M17" s="32"/>
      <c r="N17" s="32"/>
      <c r="O17" s="32"/>
      <c r="P17" s="32"/>
      <c r="Q17" s="32"/>
      <c r="R17" s="32"/>
      <c r="S17" s="32"/>
    </row>
    <row r="18" spans="1:19" s="33" customFormat="1" ht="27.75" customHeight="1" hidden="1">
      <c r="A18" s="69" t="s">
        <v>23</v>
      </c>
      <c r="B18" s="70" t="s">
        <v>24</v>
      </c>
      <c r="C18" s="24"/>
      <c r="D18" s="24"/>
      <c r="E18" s="24">
        <f>SUM(C18:D18)</f>
        <v>0</v>
      </c>
      <c r="F18" s="23"/>
      <c r="G18" s="24"/>
      <c r="H18" s="24">
        <f>SUM(F18:G18)</f>
        <v>0</v>
      </c>
      <c r="I18" s="11" t="e">
        <f>F18/C18*100</f>
        <v>#DIV/0!</v>
      </c>
      <c r="J18" s="11"/>
      <c r="K18" s="13" t="e">
        <f>H18/E18*100</f>
        <v>#DIV/0!</v>
      </c>
      <c r="L18" s="31"/>
      <c r="M18" s="32"/>
      <c r="N18" s="32"/>
      <c r="O18" s="32"/>
      <c r="P18" s="32"/>
      <c r="Q18" s="32"/>
      <c r="R18" s="32"/>
      <c r="S18" s="32"/>
    </row>
    <row r="19" spans="1:19" s="33" customFormat="1" ht="23.25" customHeight="1" hidden="1">
      <c r="A19" s="69" t="s">
        <v>25</v>
      </c>
      <c r="B19" s="70" t="s">
        <v>26</v>
      </c>
      <c r="C19" s="24"/>
      <c r="D19" s="24"/>
      <c r="E19" s="24">
        <f>SUM(C19:D19)</f>
        <v>0</v>
      </c>
      <c r="F19" s="23">
        <v>0</v>
      </c>
      <c r="G19" s="24">
        <v>0</v>
      </c>
      <c r="H19" s="24">
        <f>SUM(F19:G19)</f>
        <v>0</v>
      </c>
      <c r="I19" s="11" t="e">
        <f>F19/C19*100</f>
        <v>#DIV/0!</v>
      </c>
      <c r="J19" s="11"/>
      <c r="K19" s="13" t="e">
        <f>H19/E19*100</f>
        <v>#DIV/0!</v>
      </c>
      <c r="L19" s="31"/>
      <c r="M19" s="32"/>
      <c r="N19" s="32"/>
      <c r="O19" s="32"/>
      <c r="P19" s="32"/>
      <c r="Q19" s="32"/>
      <c r="R19" s="32"/>
      <c r="S19" s="32"/>
    </row>
    <row r="20" spans="1:19" s="33" customFormat="1" ht="21" customHeight="1" hidden="1">
      <c r="A20" s="69" t="s">
        <v>27</v>
      </c>
      <c r="B20" s="70" t="s">
        <v>28</v>
      </c>
      <c r="C20" s="24"/>
      <c r="D20" s="24"/>
      <c r="E20" s="24">
        <f>SUM(C20:D20)</f>
        <v>0</v>
      </c>
      <c r="F20" s="23"/>
      <c r="G20" s="24"/>
      <c r="H20" s="24">
        <f>SUM(F20:G20)</f>
        <v>0</v>
      </c>
      <c r="I20" s="11" t="e">
        <f>F20/C20*100</f>
        <v>#DIV/0!</v>
      </c>
      <c r="J20" s="11"/>
      <c r="K20" s="13" t="e">
        <f>H20/E20*100</f>
        <v>#DIV/0!</v>
      </c>
      <c r="L20" s="31"/>
      <c r="M20" s="32"/>
      <c r="N20" s="32"/>
      <c r="O20" s="32"/>
      <c r="P20" s="32"/>
      <c r="Q20" s="32"/>
      <c r="R20" s="32"/>
      <c r="S20" s="32"/>
    </row>
    <row r="21" spans="1:19" s="33" customFormat="1" ht="21.75" customHeight="1" hidden="1">
      <c r="A21" s="69" t="s">
        <v>29</v>
      </c>
      <c r="B21" s="70" t="s">
        <v>30</v>
      </c>
      <c r="C21" s="24"/>
      <c r="D21" s="24"/>
      <c r="E21" s="24">
        <f>SUM(C21:D21)</f>
        <v>0</v>
      </c>
      <c r="F21" s="23">
        <v>0</v>
      </c>
      <c r="G21" s="24"/>
      <c r="H21" s="24">
        <f>SUM(F21:G21)</f>
        <v>0</v>
      </c>
      <c r="I21" s="11" t="e">
        <f>F21/C21*100</f>
        <v>#DIV/0!</v>
      </c>
      <c r="J21" s="11"/>
      <c r="K21" s="13" t="e">
        <f>H21/E21*100</f>
        <v>#DIV/0!</v>
      </c>
      <c r="L21" s="31"/>
      <c r="M21" s="32"/>
      <c r="N21" s="32"/>
      <c r="O21" s="32"/>
      <c r="P21" s="32"/>
      <c r="Q21" s="32"/>
      <c r="R21" s="32"/>
      <c r="S21" s="32"/>
    </row>
    <row r="22" spans="1:19" s="33" customFormat="1" ht="22.5" customHeight="1" hidden="1">
      <c r="A22" s="69" t="s">
        <v>31</v>
      </c>
      <c r="B22" s="70" t="s">
        <v>32</v>
      </c>
      <c r="C22" s="24"/>
      <c r="D22" s="24"/>
      <c r="E22" s="24">
        <f>SUM(C22:D22)</f>
        <v>0</v>
      </c>
      <c r="F22" s="23"/>
      <c r="G22" s="24"/>
      <c r="H22" s="24">
        <f>SUM(F22:G22)</f>
        <v>0</v>
      </c>
      <c r="I22" s="11">
        <v>0</v>
      </c>
      <c r="J22" s="11"/>
      <c r="K22" s="13" t="e">
        <f>H22/E22*100</f>
        <v>#DIV/0!</v>
      </c>
      <c r="L22" s="31"/>
      <c r="M22" s="32"/>
      <c r="N22" s="32"/>
      <c r="O22" s="32"/>
      <c r="P22" s="32"/>
      <c r="Q22" s="32"/>
      <c r="R22" s="32"/>
      <c r="S22" s="32"/>
    </row>
    <row r="23" spans="1:19" s="33" customFormat="1" ht="32.25" customHeight="1" hidden="1">
      <c r="A23" s="69" t="s">
        <v>33</v>
      </c>
      <c r="B23" s="70" t="s">
        <v>24</v>
      </c>
      <c r="C23" s="24"/>
      <c r="D23" s="24"/>
      <c r="E23" s="24">
        <f>SUM(C23:D23)</f>
        <v>0</v>
      </c>
      <c r="F23" s="23">
        <v>0</v>
      </c>
      <c r="G23" s="24">
        <v>0</v>
      </c>
      <c r="H23" s="24">
        <f>SUM(F23:G23)</f>
        <v>0</v>
      </c>
      <c r="I23" s="11">
        <v>0</v>
      </c>
      <c r="J23" s="11"/>
      <c r="K23" s="13" t="e">
        <f>H23/E23*100</f>
        <v>#DIV/0!</v>
      </c>
      <c r="L23" s="31"/>
      <c r="M23" s="32"/>
      <c r="N23" s="32"/>
      <c r="O23" s="32"/>
      <c r="P23" s="32"/>
      <c r="Q23" s="32"/>
      <c r="R23" s="32"/>
      <c r="S23" s="32"/>
    </row>
    <row r="24" spans="1:19" s="33" customFormat="1" ht="27.75" customHeight="1" hidden="1">
      <c r="A24" s="69" t="s">
        <v>34</v>
      </c>
      <c r="B24" s="70" t="s">
        <v>35</v>
      </c>
      <c r="C24" s="24"/>
      <c r="D24" s="24"/>
      <c r="E24" s="24">
        <f>SUM(C24:D24)</f>
        <v>0</v>
      </c>
      <c r="F24" s="23"/>
      <c r="G24" s="24">
        <v>0</v>
      </c>
      <c r="H24" s="24">
        <f>SUM(F24:G24)</f>
        <v>0</v>
      </c>
      <c r="I24" s="11">
        <v>0</v>
      </c>
      <c r="J24" s="11"/>
      <c r="K24" s="13" t="e">
        <f>H24/E24*100</f>
        <v>#DIV/0!</v>
      </c>
      <c r="L24" s="31"/>
      <c r="M24" s="32"/>
      <c r="N24" s="32"/>
      <c r="O24" s="32"/>
      <c r="P24" s="32"/>
      <c r="Q24" s="32"/>
      <c r="R24" s="32"/>
      <c r="S24" s="32"/>
    </row>
    <row r="25" spans="1:19" s="33" customFormat="1" ht="39.75" customHeight="1" hidden="1">
      <c r="A25" s="69" t="s">
        <v>36</v>
      </c>
      <c r="B25" s="70" t="s">
        <v>37</v>
      </c>
      <c r="C25" s="24"/>
      <c r="D25" s="24"/>
      <c r="E25" s="24">
        <f>SUM(C25:D25)</f>
        <v>0</v>
      </c>
      <c r="F25" s="23"/>
      <c r="G25" s="24">
        <v>0</v>
      </c>
      <c r="H25" s="24">
        <f>SUM(F25:G25)</f>
        <v>0</v>
      </c>
      <c r="I25" s="11" t="e">
        <f>F25/C25*100</f>
        <v>#DIV/0!</v>
      </c>
      <c r="J25" s="11"/>
      <c r="K25" s="13" t="e">
        <f>H25/E25*100</f>
        <v>#DIV/0!</v>
      </c>
      <c r="L25" s="31"/>
      <c r="M25" s="32"/>
      <c r="N25" s="32"/>
      <c r="O25" s="32"/>
      <c r="P25" s="32"/>
      <c r="Q25" s="32"/>
      <c r="R25" s="32"/>
      <c r="S25" s="32"/>
    </row>
    <row r="26" spans="1:19" s="33" customFormat="1" ht="32.25" customHeight="1" hidden="1">
      <c r="A26" s="69" t="s">
        <v>38</v>
      </c>
      <c r="B26" s="70" t="s">
        <v>39</v>
      </c>
      <c r="C26" s="24"/>
      <c r="D26" s="24"/>
      <c r="E26" s="24">
        <f>SUM(C26:D26)</f>
        <v>0</v>
      </c>
      <c r="F26" s="23"/>
      <c r="G26" s="24"/>
      <c r="H26" s="24">
        <f>SUM(F26:G26)</f>
        <v>0</v>
      </c>
      <c r="I26" s="11" t="e">
        <f>F26/C26*100</f>
        <v>#DIV/0!</v>
      </c>
      <c r="J26" s="11"/>
      <c r="K26" s="13" t="e">
        <f>H26/E26*100</f>
        <v>#DIV/0!</v>
      </c>
      <c r="L26" s="31"/>
      <c r="M26" s="32"/>
      <c r="N26" s="32"/>
      <c r="O26" s="32"/>
      <c r="P26" s="32"/>
      <c r="Q26" s="32"/>
      <c r="R26" s="32"/>
      <c r="S26" s="32"/>
    </row>
    <row r="27" spans="1:19" s="33" customFormat="1" ht="18.75" customHeight="1" hidden="1">
      <c r="A27" s="69" t="s">
        <v>40</v>
      </c>
      <c r="B27" s="70" t="s">
        <v>41</v>
      </c>
      <c r="C27" s="24"/>
      <c r="D27" s="24"/>
      <c r="E27" s="24">
        <f>SUM(C27:D27)</f>
        <v>0</v>
      </c>
      <c r="F27" s="23"/>
      <c r="G27" s="24"/>
      <c r="H27" s="24">
        <f>SUM(F27:G27)</f>
        <v>0</v>
      </c>
      <c r="I27" s="11" t="e">
        <f>F27/C27*100</f>
        <v>#DIV/0!</v>
      </c>
      <c r="J27" s="11"/>
      <c r="K27" s="13" t="e">
        <f>H27/E27*100</f>
        <v>#DIV/0!</v>
      </c>
      <c r="L27" s="31"/>
      <c r="M27" s="32"/>
      <c r="N27" s="32"/>
      <c r="O27" s="32"/>
      <c r="P27" s="32"/>
      <c r="Q27" s="32"/>
      <c r="R27" s="32"/>
      <c r="S27" s="32"/>
    </row>
    <row r="28" spans="1:19" s="33" customFormat="1" ht="27.75" customHeight="1" hidden="1">
      <c r="A28" s="69" t="s">
        <v>42</v>
      </c>
      <c r="B28" s="70" t="s">
        <v>43</v>
      </c>
      <c r="C28" s="24"/>
      <c r="D28" s="24"/>
      <c r="E28" s="24">
        <f>SUM(C28:D28)</f>
        <v>0</v>
      </c>
      <c r="F28" s="23"/>
      <c r="G28" s="24"/>
      <c r="H28" s="24">
        <f>SUM(F28:G28)</f>
        <v>0</v>
      </c>
      <c r="I28" s="11" t="e">
        <f>F28/C28*100</f>
        <v>#DIV/0!</v>
      </c>
      <c r="J28" s="11"/>
      <c r="K28" s="13" t="e">
        <f>H28/E28*100</f>
        <v>#DIV/0!</v>
      </c>
      <c r="L28" s="31"/>
      <c r="M28" s="32"/>
      <c r="N28" s="32"/>
      <c r="O28" s="32"/>
      <c r="P28" s="32"/>
      <c r="Q28" s="32"/>
      <c r="R28" s="32"/>
      <c r="S28" s="32"/>
    </row>
    <row r="29" spans="1:19" s="33" customFormat="1" ht="35.25" customHeight="1" hidden="1">
      <c r="A29" s="69" t="s">
        <v>44</v>
      </c>
      <c r="B29" s="70" t="s">
        <v>45</v>
      </c>
      <c r="C29" s="24"/>
      <c r="D29" s="24"/>
      <c r="E29" s="24">
        <f>SUM(C29:D29)</f>
        <v>0</v>
      </c>
      <c r="F29" s="23">
        <v>0</v>
      </c>
      <c r="G29" s="24">
        <v>0</v>
      </c>
      <c r="H29" s="24">
        <f>SUM(F29:G29)</f>
        <v>0</v>
      </c>
      <c r="I29" s="11" t="e">
        <f>F29/C29*100</f>
        <v>#DIV/0!</v>
      </c>
      <c r="J29" s="11"/>
      <c r="K29" s="13" t="e">
        <f>H29/E29*100</f>
        <v>#DIV/0!</v>
      </c>
      <c r="L29" s="31"/>
      <c r="M29" s="32"/>
      <c r="N29" s="32"/>
      <c r="O29" s="32"/>
      <c r="P29" s="32"/>
      <c r="Q29" s="32"/>
      <c r="R29" s="32"/>
      <c r="S29" s="32"/>
    </row>
    <row r="30" spans="1:19" s="35" customFormat="1" ht="21" customHeight="1" hidden="1">
      <c r="A30" s="69" t="s">
        <v>42</v>
      </c>
      <c r="B30" s="70" t="s">
        <v>46</v>
      </c>
      <c r="C30" s="25"/>
      <c r="D30" s="25"/>
      <c r="E30" s="25">
        <f>E32+E36+E37+E34+E35</f>
        <v>0</v>
      </c>
      <c r="F30" s="25">
        <f>F32+F36+F37+F34+F35</f>
        <v>0</v>
      </c>
      <c r="G30" s="25">
        <f>G32+G36+G37+G34+G35</f>
        <v>0</v>
      </c>
      <c r="H30" s="25">
        <f>H32+H36+H37+H34+H35</f>
        <v>0</v>
      </c>
      <c r="I30" s="11" t="e">
        <f>F30/C30*100</f>
        <v>#DIV/0!</v>
      </c>
      <c r="J30" s="11"/>
      <c r="K30" s="13" t="e">
        <f>H30/E30*100</f>
        <v>#DIV/0!</v>
      </c>
      <c r="L30" s="31"/>
      <c r="M30" s="34"/>
      <c r="N30" s="34"/>
      <c r="O30" s="34"/>
      <c r="P30" s="34"/>
      <c r="Q30" s="34"/>
      <c r="R30" s="34"/>
      <c r="S30" s="34"/>
    </row>
    <row r="31" spans="1:19" s="33" customFormat="1" ht="19.5" customHeight="1" hidden="1">
      <c r="A31" s="71" t="s">
        <v>47</v>
      </c>
      <c r="B31" s="72"/>
      <c r="C31" s="24"/>
      <c r="D31" s="23"/>
      <c r="E31" s="24"/>
      <c r="F31" s="23"/>
      <c r="G31" s="24"/>
      <c r="H31" s="24"/>
      <c r="I31" s="11"/>
      <c r="J31" s="11"/>
      <c r="K31" s="13"/>
      <c r="L31" s="31"/>
      <c r="M31" s="32"/>
      <c r="N31" s="32"/>
      <c r="O31" s="32"/>
      <c r="P31" s="32"/>
      <c r="Q31" s="32"/>
      <c r="R31" s="32"/>
      <c r="S31" s="32"/>
    </row>
    <row r="32" spans="1:19" s="33" customFormat="1" ht="27" customHeight="1" hidden="1">
      <c r="A32" s="73">
        <v>8020</v>
      </c>
      <c r="B32" s="74" t="s">
        <v>48</v>
      </c>
      <c r="C32" s="24"/>
      <c r="D32" s="24"/>
      <c r="E32" s="24">
        <f>SUM(C32:D32)</f>
        <v>0</v>
      </c>
      <c r="F32" s="23">
        <v>0</v>
      </c>
      <c r="G32" s="24">
        <v>0</v>
      </c>
      <c r="H32" s="24">
        <f>SUM(F32:G32)</f>
        <v>0</v>
      </c>
      <c r="I32" s="11">
        <v>0</v>
      </c>
      <c r="J32" s="11"/>
      <c r="K32" s="13">
        <v>0</v>
      </c>
      <c r="L32" s="31"/>
      <c r="M32" s="32"/>
      <c r="N32" s="32"/>
      <c r="O32" s="32"/>
      <c r="P32" s="32"/>
      <c r="Q32" s="32"/>
      <c r="R32" s="32"/>
      <c r="S32" s="32"/>
    </row>
    <row r="33" spans="1:19" s="5" customFormat="1" ht="47.25" customHeight="1" hidden="1">
      <c r="A33" s="60"/>
      <c r="B33" s="75"/>
      <c r="C33" s="60"/>
      <c r="D33" s="48"/>
      <c r="E33" s="24"/>
      <c r="F33" s="23"/>
      <c r="G33" s="24"/>
      <c r="H33" s="24"/>
      <c r="I33" s="11" t="e">
        <f>F33/C33*100</f>
        <v>#DIV/0!</v>
      </c>
      <c r="J33" s="11"/>
      <c r="K33" s="13" t="e">
        <f>H33/E33*100</f>
        <v>#DIV/0!</v>
      </c>
      <c r="L33" s="31"/>
      <c r="M33" s="8"/>
      <c r="N33" s="8"/>
      <c r="O33" s="8"/>
      <c r="P33" s="8"/>
      <c r="Q33" s="8"/>
      <c r="R33" s="8"/>
      <c r="S33" s="8"/>
    </row>
    <row r="34" spans="1:19" s="33" customFormat="1" ht="62.25" customHeight="1" hidden="1">
      <c r="A34" s="69" t="s">
        <v>49</v>
      </c>
      <c r="B34" s="70" t="s">
        <v>50</v>
      </c>
      <c r="C34" s="24"/>
      <c r="D34" s="48"/>
      <c r="E34" s="24">
        <f>SUM(C34:D34)</f>
        <v>0</v>
      </c>
      <c r="F34" s="23">
        <v>0</v>
      </c>
      <c r="G34" s="24">
        <v>0</v>
      </c>
      <c r="H34" s="24">
        <f>SUM(F34:G34)</f>
        <v>0</v>
      </c>
      <c r="I34" s="11" t="e">
        <f>F34/C34*100</f>
        <v>#DIV/0!</v>
      </c>
      <c r="J34" s="11"/>
      <c r="K34" s="13" t="e">
        <f>H34/E34*100</f>
        <v>#DIV/0!</v>
      </c>
      <c r="L34" s="31"/>
      <c r="M34" s="32"/>
      <c r="N34" s="32"/>
      <c r="O34" s="32"/>
      <c r="P34" s="32"/>
      <c r="Q34" s="32"/>
      <c r="R34" s="32"/>
      <c r="S34" s="32"/>
    </row>
    <row r="35" spans="1:19" s="33" customFormat="1" ht="22.5" customHeight="1" hidden="1">
      <c r="A35" s="69" t="s">
        <v>51</v>
      </c>
      <c r="B35" s="70" t="s">
        <v>52</v>
      </c>
      <c r="C35" s="24"/>
      <c r="D35" s="23"/>
      <c r="E35" s="24">
        <f>SUM(C35:D35)</f>
        <v>0</v>
      </c>
      <c r="F35" s="23">
        <v>0</v>
      </c>
      <c r="G35" s="24">
        <v>0</v>
      </c>
      <c r="H35" s="24">
        <f>SUM(F35:G35)</f>
        <v>0</v>
      </c>
      <c r="I35" s="11" t="e">
        <f>F35/C35*100</f>
        <v>#DIV/0!</v>
      </c>
      <c r="J35" s="11"/>
      <c r="K35" s="13" t="e">
        <f>H35/E35*100</f>
        <v>#DIV/0!</v>
      </c>
      <c r="L35" s="31"/>
      <c r="M35" s="32"/>
      <c r="N35" s="32"/>
      <c r="O35" s="32"/>
      <c r="P35" s="32"/>
      <c r="Q35" s="32"/>
      <c r="R35" s="32"/>
      <c r="S35" s="32"/>
    </row>
    <row r="36" spans="1:19" s="33" customFormat="1" ht="42" customHeight="1" hidden="1">
      <c r="A36" s="69" t="s">
        <v>53</v>
      </c>
      <c r="B36" s="70" t="s">
        <v>54</v>
      </c>
      <c r="C36" s="24"/>
      <c r="D36" s="23"/>
      <c r="E36" s="24">
        <f>SUM(C36:D36)</f>
        <v>0</v>
      </c>
      <c r="F36" s="23"/>
      <c r="G36" s="24"/>
      <c r="H36" s="24">
        <f>SUM(F36:G36)</f>
        <v>0</v>
      </c>
      <c r="I36" s="11" t="e">
        <f>F36/C36*100</f>
        <v>#DIV/0!</v>
      </c>
      <c r="J36" s="11"/>
      <c r="K36" s="13" t="e">
        <f>H36/E36*100</f>
        <v>#DIV/0!</v>
      </c>
      <c r="L36" s="31"/>
      <c r="M36" s="32"/>
      <c r="N36" s="32"/>
      <c r="O36" s="32"/>
      <c r="P36" s="32"/>
      <c r="Q36" s="32"/>
      <c r="R36" s="32"/>
      <c r="S36" s="32"/>
    </row>
    <row r="37" spans="1:19" s="33" customFormat="1" ht="22.5" customHeight="1" hidden="1">
      <c r="A37" s="69" t="s">
        <v>44</v>
      </c>
      <c r="B37" s="70" t="s">
        <v>45</v>
      </c>
      <c r="C37" s="24">
        <v>0</v>
      </c>
      <c r="D37" s="23">
        <v>0</v>
      </c>
      <c r="E37" s="24">
        <f>SUM(C37:D37)</f>
        <v>0</v>
      </c>
      <c r="F37" s="23">
        <v>0</v>
      </c>
      <c r="G37" s="24">
        <v>0</v>
      </c>
      <c r="H37" s="24">
        <f>SUM(F37:G37)</f>
        <v>0</v>
      </c>
      <c r="I37" s="11">
        <v>0</v>
      </c>
      <c r="J37" s="11"/>
      <c r="K37" s="13">
        <v>0</v>
      </c>
      <c r="L37" s="31"/>
      <c r="M37" s="32"/>
      <c r="N37" s="32"/>
      <c r="O37" s="32"/>
      <c r="P37" s="32"/>
      <c r="Q37" s="32"/>
      <c r="R37" s="32"/>
      <c r="S37" s="32"/>
    </row>
    <row r="38" spans="1:19" s="35" customFormat="1" ht="27.75" customHeight="1">
      <c r="A38" s="76" t="s">
        <v>55</v>
      </c>
      <c r="B38" s="77"/>
      <c r="C38" s="48">
        <f>SUM(C14:C30)</f>
        <v>8810465</v>
      </c>
      <c r="D38" s="48">
        <f>SUM(D14:D30)</f>
        <v>0</v>
      </c>
      <c r="E38" s="48">
        <f>SUM(E14:E30)</f>
        <v>8810465</v>
      </c>
      <c r="F38" s="48">
        <f>SUM(F14:F30)</f>
        <v>3980255.49</v>
      </c>
      <c r="G38" s="48">
        <f>SUM(G14:G30)</f>
        <v>0</v>
      </c>
      <c r="H38" s="48">
        <f>SUM(H14:H30)</f>
        <v>3980255.49</v>
      </c>
      <c r="I38" s="12">
        <f>F38/C38*100</f>
        <v>45.1764519806843</v>
      </c>
      <c r="J38" s="12">
        <v>0</v>
      </c>
      <c r="K38" s="12">
        <f>H38/E38*100</f>
        <v>45.1764519806843</v>
      </c>
      <c r="L38" s="31"/>
      <c r="M38" s="34"/>
      <c r="N38" s="34"/>
      <c r="O38" s="34"/>
      <c r="P38" s="34"/>
      <c r="Q38" s="34"/>
      <c r="R38" s="34"/>
      <c r="S38" s="34"/>
    </row>
    <row r="39" spans="1:19" s="35" customFormat="1" ht="53.25" customHeight="1" hidden="1">
      <c r="A39" s="69" t="s">
        <v>56</v>
      </c>
      <c r="B39" s="70" t="s">
        <v>57</v>
      </c>
      <c r="C39" s="24"/>
      <c r="D39" s="24"/>
      <c r="E39" s="25">
        <f>SUM(C39:D39)</f>
        <v>0</v>
      </c>
      <c r="F39" s="25"/>
      <c r="G39" s="25"/>
      <c r="H39" s="25">
        <f>SUM(F39:G39)</f>
        <v>0</v>
      </c>
      <c r="I39" s="11" t="e">
        <f>F39/C39*100</f>
        <v>#DIV/0!</v>
      </c>
      <c r="J39" s="11"/>
      <c r="K39" s="13" t="e">
        <f>H39/E39*100</f>
        <v>#DIV/0!</v>
      </c>
      <c r="L39" s="31"/>
      <c r="M39" s="34"/>
      <c r="N39" s="34"/>
      <c r="O39" s="34"/>
      <c r="P39" s="34"/>
      <c r="Q39" s="34"/>
      <c r="R39" s="34"/>
      <c r="S39" s="34"/>
    </row>
    <row r="40" spans="1:19" s="37" customFormat="1" ht="40.5" customHeight="1" hidden="1">
      <c r="A40" s="78" t="s">
        <v>56</v>
      </c>
      <c r="B40" s="79" t="s">
        <v>58</v>
      </c>
      <c r="C40" s="26"/>
      <c r="D40" s="26"/>
      <c r="E40" s="25">
        <f>SUM(C40:D40)</f>
        <v>0</v>
      </c>
      <c r="F40" s="25"/>
      <c r="G40" s="25"/>
      <c r="H40" s="25">
        <f>SUM(F40:G40)</f>
        <v>0</v>
      </c>
      <c r="I40" s="11" t="e">
        <f>F40/C40*100</f>
        <v>#DIV/0!</v>
      </c>
      <c r="J40" s="11"/>
      <c r="K40" s="13" t="e">
        <f>H40/E40*100</f>
        <v>#DIV/0!</v>
      </c>
      <c r="L40" s="31"/>
      <c r="M40" s="36"/>
      <c r="N40" s="36"/>
      <c r="O40" s="36"/>
      <c r="P40" s="36"/>
      <c r="Q40" s="36"/>
      <c r="R40" s="36"/>
      <c r="S40" s="36"/>
    </row>
    <row r="41" spans="1:19" s="39" customFormat="1" ht="33" customHeight="1" hidden="1">
      <c r="A41" s="80" t="s">
        <v>59</v>
      </c>
      <c r="B41" s="81"/>
      <c r="C41" s="26">
        <f>C38+C40</f>
        <v>8810465</v>
      </c>
      <c r="D41" s="26">
        <f>D38+D40</f>
        <v>0</v>
      </c>
      <c r="E41" s="26">
        <f>E38+E40</f>
        <v>8810465</v>
      </c>
      <c r="F41" s="26">
        <f>F38+F40</f>
        <v>3980255.49</v>
      </c>
      <c r="G41" s="26">
        <f>G38+G40</f>
        <v>0</v>
      </c>
      <c r="H41" s="26">
        <f>H38+H40</f>
        <v>3980255.49</v>
      </c>
      <c r="I41" s="11">
        <f>F41/C41*100</f>
        <v>45.1764519806843</v>
      </c>
      <c r="J41" s="11"/>
      <c r="K41" s="13">
        <f>H41/E41*100</f>
        <v>45.1764519806843</v>
      </c>
      <c r="L41" s="31"/>
      <c r="M41" s="38"/>
      <c r="N41" s="38"/>
      <c r="O41" s="38"/>
      <c r="P41" s="38"/>
      <c r="Q41" s="38"/>
      <c r="R41" s="38"/>
      <c r="S41" s="38"/>
    </row>
    <row r="42" spans="1:19" s="33" customFormat="1" ht="61.5" customHeight="1" hidden="1">
      <c r="A42" s="69" t="s">
        <v>60</v>
      </c>
      <c r="B42" s="70" t="s">
        <v>61</v>
      </c>
      <c r="C42" s="24">
        <v>0</v>
      </c>
      <c r="D42" s="24">
        <v>0</v>
      </c>
      <c r="E42" s="24">
        <f>SUM(C42:D42)</f>
        <v>0</v>
      </c>
      <c r="F42" s="23">
        <v>0</v>
      </c>
      <c r="G42" s="24">
        <v>0</v>
      </c>
      <c r="H42" s="24">
        <f>SUM(F42:G42)</f>
        <v>0</v>
      </c>
      <c r="I42" s="11" t="e">
        <f>F42/C42*100</f>
        <v>#DIV/0!</v>
      </c>
      <c r="J42" s="11"/>
      <c r="K42" s="13" t="e">
        <f>H42/E42*100</f>
        <v>#DIV/0!</v>
      </c>
      <c r="L42" s="31"/>
      <c r="M42" s="32"/>
      <c r="N42" s="32"/>
      <c r="O42" s="32"/>
      <c r="P42" s="32"/>
      <c r="Q42" s="32"/>
      <c r="R42" s="32"/>
      <c r="S42" s="32"/>
    </row>
    <row r="43" spans="1:19" s="33" customFormat="1" ht="199.5" customHeight="1" hidden="1">
      <c r="A43" s="69" t="s">
        <v>62</v>
      </c>
      <c r="B43" s="70" t="s">
        <v>63</v>
      </c>
      <c r="C43" s="24"/>
      <c r="D43" s="24"/>
      <c r="E43" s="24">
        <f>SUM(C43:D43)</f>
        <v>0</v>
      </c>
      <c r="F43" s="23"/>
      <c r="G43" s="24"/>
      <c r="H43" s="24">
        <f>SUM(F43:G43)</f>
        <v>0</v>
      </c>
      <c r="I43" s="11" t="e">
        <f>F43/C43*100</f>
        <v>#DIV/0!</v>
      </c>
      <c r="J43" s="11"/>
      <c r="K43" s="13" t="e">
        <f>H43/E43*100</f>
        <v>#DIV/0!</v>
      </c>
      <c r="L43" s="31"/>
      <c r="M43" s="32"/>
      <c r="N43" s="32"/>
      <c r="O43" s="32"/>
      <c r="P43" s="32"/>
      <c r="Q43" s="32"/>
      <c r="R43" s="32"/>
      <c r="S43" s="32"/>
    </row>
    <row r="44" spans="1:19" s="33" customFormat="1" ht="27" customHeight="1" hidden="1">
      <c r="A44" s="69" t="s">
        <v>64</v>
      </c>
      <c r="B44" s="70" t="s">
        <v>65</v>
      </c>
      <c r="C44" s="24"/>
      <c r="D44" s="24"/>
      <c r="E44" s="24">
        <f>SUM(C44:D44)</f>
        <v>0</v>
      </c>
      <c r="F44" s="23"/>
      <c r="G44" s="24"/>
      <c r="H44" s="24">
        <f>SUM(F44:G44)</f>
        <v>0</v>
      </c>
      <c r="I44" s="11" t="e">
        <f>F44/C44*100</f>
        <v>#DIV/0!</v>
      </c>
      <c r="J44" s="11"/>
      <c r="K44" s="13" t="e">
        <f>H44/E44*100</f>
        <v>#DIV/0!</v>
      </c>
      <c r="L44" s="31"/>
      <c r="M44" s="32"/>
      <c r="N44" s="32"/>
      <c r="O44" s="32"/>
      <c r="P44" s="32"/>
      <c r="Q44" s="32"/>
      <c r="R44" s="32"/>
      <c r="S44" s="32"/>
    </row>
    <row r="45" spans="1:19" s="33" customFormat="1" ht="22.5" customHeight="1" hidden="1">
      <c r="A45" s="69" t="s">
        <v>66</v>
      </c>
      <c r="B45" s="70" t="s">
        <v>67</v>
      </c>
      <c r="C45" s="24"/>
      <c r="D45" s="24">
        <v>0</v>
      </c>
      <c r="E45" s="24">
        <f>SUM(C45:D45)</f>
        <v>0</v>
      </c>
      <c r="F45" s="23"/>
      <c r="G45" s="24">
        <v>0</v>
      </c>
      <c r="H45" s="24">
        <f>SUM(F45:G45)</f>
        <v>0</v>
      </c>
      <c r="I45" s="11" t="e">
        <f>F45/C45*100</f>
        <v>#DIV/0!</v>
      </c>
      <c r="J45" s="11"/>
      <c r="K45" s="13" t="e">
        <f>H45/E45*100</f>
        <v>#DIV/0!</v>
      </c>
      <c r="L45" s="31"/>
      <c r="M45" s="32"/>
      <c r="N45" s="32"/>
      <c r="O45" s="32"/>
      <c r="P45" s="32"/>
      <c r="Q45" s="32"/>
      <c r="R45" s="32"/>
      <c r="S45" s="32"/>
    </row>
    <row r="46" spans="1:19" s="33" customFormat="1" ht="54.75" hidden="1">
      <c r="A46" s="69" t="s">
        <v>68</v>
      </c>
      <c r="B46" s="70" t="s">
        <v>69</v>
      </c>
      <c r="C46" s="24"/>
      <c r="D46" s="24"/>
      <c r="E46" s="24">
        <f>SUM(C46:D46)</f>
        <v>0</v>
      </c>
      <c r="F46" s="23"/>
      <c r="G46" s="24"/>
      <c r="H46" s="24">
        <f>SUM(F46:G46)</f>
        <v>0</v>
      </c>
      <c r="I46" s="11" t="e">
        <f>F46/C46*100</f>
        <v>#DIV/0!</v>
      </c>
      <c r="J46" s="11"/>
      <c r="K46" s="13" t="e">
        <f>H46/E46*100</f>
        <v>#DIV/0!</v>
      </c>
      <c r="L46" s="31"/>
      <c r="M46" s="32"/>
      <c r="N46" s="32"/>
      <c r="O46" s="32"/>
      <c r="P46" s="32"/>
      <c r="Q46" s="32"/>
      <c r="R46" s="32"/>
      <c r="S46" s="32"/>
    </row>
    <row r="47" spans="1:19" s="33" customFormat="1" ht="67.5" customHeight="1">
      <c r="A47" s="69" t="s">
        <v>70</v>
      </c>
      <c r="B47" s="70" t="s">
        <v>71</v>
      </c>
      <c r="C47" s="23">
        <v>1128345</v>
      </c>
      <c r="D47" s="24">
        <v>0</v>
      </c>
      <c r="E47" s="24">
        <f>SUM(C47:D47)</f>
        <v>1128345</v>
      </c>
      <c r="F47" s="23">
        <v>829785</v>
      </c>
      <c r="G47" s="24">
        <v>0</v>
      </c>
      <c r="H47" s="24">
        <f>SUM(F47:G47)</f>
        <v>829785</v>
      </c>
      <c r="I47" s="11">
        <f>F47/C47*100</f>
        <v>73.54000771040769</v>
      </c>
      <c r="J47" s="11">
        <v>0</v>
      </c>
      <c r="K47" s="13">
        <f>H47/E47*100</f>
        <v>73.54000771040769</v>
      </c>
      <c r="L47" s="31"/>
      <c r="M47" s="32"/>
      <c r="N47" s="32"/>
      <c r="O47" s="32"/>
      <c r="P47" s="32"/>
      <c r="Q47" s="32"/>
      <c r="R47" s="32"/>
      <c r="S47" s="32"/>
    </row>
    <row r="48" spans="1:19" s="33" customFormat="1" ht="24" customHeight="1" hidden="1">
      <c r="A48" s="69" t="s">
        <v>72</v>
      </c>
      <c r="B48" s="70" t="s">
        <v>73</v>
      </c>
      <c r="C48" s="23"/>
      <c r="D48" s="24">
        <v>0</v>
      </c>
      <c r="E48" s="24">
        <f>SUM(C48:D48)</f>
        <v>0</v>
      </c>
      <c r="F48" s="23">
        <v>0</v>
      </c>
      <c r="G48" s="24">
        <v>0</v>
      </c>
      <c r="H48" s="24">
        <f>SUM(F48:G48)</f>
        <v>0</v>
      </c>
      <c r="I48" s="11" t="e">
        <f>F48/C48*100</f>
        <v>#DIV/0!</v>
      </c>
      <c r="J48" s="11"/>
      <c r="K48" s="13" t="e">
        <f>H48/E48*100</f>
        <v>#DIV/0!</v>
      </c>
      <c r="L48" s="31"/>
      <c r="M48" s="32"/>
      <c r="N48" s="32"/>
      <c r="O48" s="32"/>
      <c r="P48" s="32"/>
      <c r="Q48" s="32"/>
      <c r="R48" s="32"/>
      <c r="S48" s="32"/>
    </row>
    <row r="49" spans="1:19" s="33" customFormat="1" ht="43.5" customHeight="1" hidden="1">
      <c r="A49" s="69"/>
      <c r="B49" s="70" t="s">
        <v>74</v>
      </c>
      <c r="C49" s="23"/>
      <c r="D49" s="24"/>
      <c r="E49" s="24">
        <f>SUM(C49:D49)</f>
        <v>0</v>
      </c>
      <c r="F49" s="23">
        <v>0</v>
      </c>
      <c r="G49" s="24">
        <v>0</v>
      </c>
      <c r="H49" s="24">
        <f>SUM(F49:G49)</f>
        <v>0</v>
      </c>
      <c r="I49" s="11" t="e">
        <f>F49/C49*100</f>
        <v>#DIV/0!</v>
      </c>
      <c r="J49" s="11"/>
      <c r="K49" s="13" t="e">
        <f>H49/E49*100</f>
        <v>#DIV/0!</v>
      </c>
      <c r="L49" s="31"/>
      <c r="M49" s="32"/>
      <c r="N49" s="32"/>
      <c r="O49" s="32"/>
      <c r="P49" s="32"/>
      <c r="Q49" s="32"/>
      <c r="R49" s="32"/>
      <c r="S49" s="32"/>
    </row>
    <row r="50" spans="1:19" s="33" customFormat="1" ht="54.75">
      <c r="A50" s="69" t="s">
        <v>75</v>
      </c>
      <c r="B50" s="70" t="s">
        <v>76</v>
      </c>
      <c r="C50" s="23">
        <v>0</v>
      </c>
      <c r="D50" s="24">
        <v>296561</v>
      </c>
      <c r="E50" s="24">
        <f>SUM(C50:D50)</f>
        <v>296561</v>
      </c>
      <c r="F50" s="23">
        <v>0</v>
      </c>
      <c r="G50" s="24">
        <v>296561</v>
      </c>
      <c r="H50" s="24">
        <f>SUM(F50:G50)</f>
        <v>296561</v>
      </c>
      <c r="I50" s="11">
        <v>0</v>
      </c>
      <c r="J50" s="11">
        <v>0</v>
      </c>
      <c r="K50" s="13">
        <v>0</v>
      </c>
      <c r="L50" s="31"/>
      <c r="M50" s="32"/>
      <c r="N50" s="32"/>
      <c r="O50" s="32"/>
      <c r="P50" s="32"/>
      <c r="Q50" s="32"/>
      <c r="R50" s="32"/>
      <c r="S50" s="32"/>
    </row>
    <row r="51" spans="1:19" s="33" customFormat="1" ht="59.25" customHeight="1" hidden="1">
      <c r="A51" s="69"/>
      <c r="B51" s="70"/>
      <c r="C51" s="24"/>
      <c r="D51" s="24"/>
      <c r="E51" s="24">
        <f>SUM(C51:D51)</f>
        <v>0</v>
      </c>
      <c r="F51" s="23"/>
      <c r="G51" s="24"/>
      <c r="H51" s="24">
        <f>SUM(F51:G51)</f>
        <v>0</v>
      </c>
      <c r="I51" s="11" t="e">
        <f>F51/C51*100</f>
        <v>#DIV/0!</v>
      </c>
      <c r="J51" s="11"/>
      <c r="K51" s="13" t="e">
        <f>H51/E51*100</f>
        <v>#DIV/0!</v>
      </c>
      <c r="L51" s="31"/>
      <c r="M51" s="32"/>
      <c r="N51" s="32"/>
      <c r="O51" s="32"/>
      <c r="P51" s="32"/>
      <c r="Q51" s="32"/>
      <c r="R51" s="32"/>
      <c r="S51" s="32"/>
    </row>
    <row r="52" spans="1:19" s="33" customFormat="1" ht="60" customHeight="1" hidden="1">
      <c r="A52" s="69"/>
      <c r="B52" s="70"/>
      <c r="C52" s="24"/>
      <c r="D52" s="24"/>
      <c r="E52" s="24">
        <f>SUM(C52:D52)</f>
        <v>0</v>
      </c>
      <c r="F52" s="23"/>
      <c r="G52" s="24"/>
      <c r="H52" s="24">
        <f>SUM(F52:G52)</f>
        <v>0</v>
      </c>
      <c r="I52" s="11" t="e">
        <f>F52/C52*100</f>
        <v>#DIV/0!</v>
      </c>
      <c r="J52" s="11"/>
      <c r="K52" s="13" t="e">
        <f>H52/E52*100</f>
        <v>#DIV/0!</v>
      </c>
      <c r="L52" s="31"/>
      <c r="M52" s="32"/>
      <c r="N52" s="32"/>
      <c r="O52" s="32"/>
      <c r="P52" s="32"/>
      <c r="Q52" s="32"/>
      <c r="R52" s="32"/>
      <c r="S52" s="32"/>
    </row>
    <row r="53" spans="1:19" s="33" customFormat="1" ht="27.75" customHeight="1" hidden="1">
      <c r="A53" s="69"/>
      <c r="B53" s="70"/>
      <c r="C53" s="24"/>
      <c r="D53" s="24"/>
      <c r="E53" s="24">
        <f>SUM(C53:D53)</f>
        <v>0</v>
      </c>
      <c r="F53" s="23"/>
      <c r="G53" s="24"/>
      <c r="H53" s="24">
        <f>SUM(F53:G53)</f>
        <v>0</v>
      </c>
      <c r="I53" s="11" t="e">
        <f>F53/C53*100</f>
        <v>#DIV/0!</v>
      </c>
      <c r="J53" s="11"/>
      <c r="K53" s="13" t="e">
        <f>H53/E53*100</f>
        <v>#DIV/0!</v>
      </c>
      <c r="L53" s="31"/>
      <c r="M53" s="32"/>
      <c r="N53" s="32"/>
      <c r="O53" s="32"/>
      <c r="P53" s="32"/>
      <c r="Q53" s="32"/>
      <c r="R53" s="32"/>
      <c r="S53" s="32"/>
    </row>
    <row r="54" spans="1:19" s="33" customFormat="1" ht="38.25" customHeight="1" hidden="1">
      <c r="A54" s="69"/>
      <c r="B54" s="70"/>
      <c r="C54" s="24"/>
      <c r="D54" s="24"/>
      <c r="E54" s="24">
        <f>SUM(C54:D54)</f>
        <v>0</v>
      </c>
      <c r="F54" s="23"/>
      <c r="G54" s="24"/>
      <c r="H54" s="24">
        <f>SUM(F54:G54)</f>
        <v>0</v>
      </c>
      <c r="I54" s="11" t="e">
        <f>F54/C54*100</f>
        <v>#DIV/0!</v>
      </c>
      <c r="J54" s="11"/>
      <c r="K54" s="13" t="e">
        <f>H54/E54*100</f>
        <v>#DIV/0!</v>
      </c>
      <c r="L54" s="31"/>
      <c r="M54" s="32"/>
      <c r="N54" s="32"/>
      <c r="O54" s="32"/>
      <c r="P54" s="32"/>
      <c r="Q54" s="32"/>
      <c r="R54" s="32"/>
      <c r="S54" s="32"/>
    </row>
    <row r="55" spans="1:19" s="33" customFormat="1" ht="46.5" customHeight="1" hidden="1">
      <c r="A55" s="69" t="s">
        <v>77</v>
      </c>
      <c r="B55" s="70" t="s">
        <v>78</v>
      </c>
      <c r="C55" s="24"/>
      <c r="D55" s="24">
        <v>0</v>
      </c>
      <c r="E55" s="24">
        <f>SUM(C55:D55)</f>
        <v>0</v>
      </c>
      <c r="F55" s="23"/>
      <c r="G55" s="24">
        <v>0</v>
      </c>
      <c r="H55" s="24">
        <f>SUM(F55:G55)</f>
        <v>0</v>
      </c>
      <c r="I55" s="11" t="e">
        <f>F55/C55*100</f>
        <v>#DIV/0!</v>
      </c>
      <c r="J55" s="11"/>
      <c r="K55" s="13" t="e">
        <f>H55/E55*100</f>
        <v>#DIV/0!</v>
      </c>
      <c r="L55" s="31"/>
      <c r="M55" s="32"/>
      <c r="N55" s="32"/>
      <c r="O55" s="32"/>
      <c r="P55" s="32"/>
      <c r="Q55" s="32"/>
      <c r="R55" s="32"/>
      <c r="S55" s="32"/>
    </row>
    <row r="56" spans="1:19" s="33" customFormat="1" ht="20.25" customHeight="1" hidden="1">
      <c r="A56" s="69" t="s">
        <v>79</v>
      </c>
      <c r="B56" s="70" t="s">
        <v>80</v>
      </c>
      <c r="C56" s="24"/>
      <c r="D56" s="24"/>
      <c r="E56" s="24">
        <f>SUM(C56:D56)</f>
        <v>0</v>
      </c>
      <c r="F56" s="23"/>
      <c r="G56" s="24"/>
      <c r="H56" s="24">
        <f>SUM(F56:G56)</f>
        <v>0</v>
      </c>
      <c r="I56" s="11" t="e">
        <f>F56/C56*100</f>
        <v>#DIV/0!</v>
      </c>
      <c r="J56" s="11"/>
      <c r="K56" s="13" t="e">
        <f>H56/E56*100</f>
        <v>#DIV/0!</v>
      </c>
      <c r="L56" s="31"/>
      <c r="M56" s="32"/>
      <c r="N56" s="32"/>
      <c r="O56" s="32"/>
      <c r="P56" s="32"/>
      <c r="Q56" s="32"/>
      <c r="R56" s="32"/>
      <c r="S56" s="32"/>
    </row>
    <row r="57" spans="1:19" s="33" customFormat="1" ht="72.75" hidden="1">
      <c r="A57" s="69" t="s">
        <v>81</v>
      </c>
      <c r="B57" s="70" t="s">
        <v>82</v>
      </c>
      <c r="C57" s="24"/>
      <c r="D57" s="24">
        <v>0</v>
      </c>
      <c r="E57" s="24">
        <f>SUM(C57:D57)</f>
        <v>0</v>
      </c>
      <c r="F57" s="23"/>
      <c r="G57" s="24">
        <v>0</v>
      </c>
      <c r="H57" s="24">
        <f>SUM(F57:G57)</f>
        <v>0</v>
      </c>
      <c r="I57" s="11" t="e">
        <f>F57/C57*100</f>
        <v>#DIV/0!</v>
      </c>
      <c r="J57" s="11"/>
      <c r="K57" s="13" t="e">
        <f>H57/E57*100</f>
        <v>#DIV/0!</v>
      </c>
      <c r="L57" s="31"/>
      <c r="M57" s="32"/>
      <c r="N57" s="32"/>
      <c r="O57" s="32"/>
      <c r="P57" s="32"/>
      <c r="Q57" s="32"/>
      <c r="R57" s="32"/>
      <c r="S57" s="32"/>
    </row>
    <row r="58" spans="1:19" s="41" customFormat="1" ht="30.75" customHeight="1">
      <c r="A58" s="82" t="s">
        <v>83</v>
      </c>
      <c r="B58" s="83"/>
      <c r="C58" s="26">
        <f>C41+C42+C45+C47+C52+C56+C57+C51+C50+C49+C43+C44+C55+C54+C46+C53+C48</f>
        <v>9938810</v>
      </c>
      <c r="D58" s="26">
        <f>D41+D42+D45+D47+D52+D56+D57+D51+D50+D49+D43+D44+D55+D54+D46+D53+D48</f>
        <v>296561</v>
      </c>
      <c r="E58" s="26">
        <f>E41+E42+E45+E47+E52+E56+E57+E51+E50+E49+E43+E44+E55+E54+E46+E53+E48</f>
        <v>10235371</v>
      </c>
      <c r="F58" s="26">
        <f>F41+F42+F45+F47+F52+F56+F57+F51+F50+F49+F43+F44+F55+F54+F46+F53+F48</f>
        <v>4810040.49</v>
      </c>
      <c r="G58" s="26">
        <f>G41+G42+G45+G47+G52+G56+G57+G51+G50+G49+G43+G44+G55+G54+G46+G53+G48</f>
        <v>296561</v>
      </c>
      <c r="H58" s="26">
        <f>H41+H42+H45+H47+H52+H56+H57+H51+H50+H49+H43+H44+H55+H54+H46+H53+H48</f>
        <v>5106601.49</v>
      </c>
      <c r="I58" s="13">
        <f>F58/C58*100</f>
        <v>48.396543348750996</v>
      </c>
      <c r="J58" s="13">
        <v>0</v>
      </c>
      <c r="K58" s="13">
        <f>H58/E58*100</f>
        <v>49.8917087617049</v>
      </c>
      <c r="L58" s="32"/>
      <c r="M58" s="40"/>
      <c r="N58" s="40"/>
      <c r="O58" s="40"/>
      <c r="P58" s="40"/>
      <c r="Q58" s="40"/>
      <c r="R58" s="40"/>
      <c r="S58" s="40"/>
    </row>
    <row r="59" spans="1:19" s="41" customFormat="1" ht="27" customHeight="1">
      <c r="A59" s="20"/>
      <c r="B59" s="20"/>
      <c r="C59" s="21"/>
      <c r="D59" s="21"/>
      <c r="E59" s="21"/>
      <c r="F59" s="21"/>
      <c r="G59" s="21"/>
      <c r="H59" s="21"/>
      <c r="I59" s="22"/>
      <c r="J59" s="22"/>
      <c r="K59" s="22"/>
      <c r="L59" s="32"/>
      <c r="M59" s="40"/>
      <c r="N59" s="40"/>
      <c r="O59" s="40"/>
      <c r="P59" s="40"/>
      <c r="Q59" s="40"/>
      <c r="R59" s="40"/>
      <c r="S59" s="40"/>
    </row>
    <row r="60" spans="1:11" s="51" customFormat="1" ht="32.25" customHeight="1">
      <c r="A60" s="9"/>
      <c r="B60" s="56" t="s">
        <v>84</v>
      </c>
      <c r="C60" s="56"/>
      <c r="D60" s="9"/>
      <c r="E60" s="9"/>
      <c r="F60" s="9"/>
      <c r="G60" s="86" t="s">
        <v>85</v>
      </c>
      <c r="H60" s="86"/>
      <c r="I60" s="86"/>
      <c r="J60" s="86"/>
      <c r="K60" s="86"/>
    </row>
    <row r="61" spans="1:10" s="51" customFormat="1" ht="6.75" customHeight="1">
      <c r="A61" s="53"/>
      <c r="B61" s="53"/>
      <c r="C61" s="53"/>
      <c r="D61" s="53"/>
      <c r="E61" s="53"/>
      <c r="F61" s="50"/>
      <c r="G61" s="50"/>
      <c r="H61" s="50"/>
      <c r="I61" s="53"/>
      <c r="J61" s="53"/>
    </row>
    <row r="62" spans="1:19" s="41" customFormat="1" ht="46.5" customHeight="1" hidden="1">
      <c r="A62" s="3"/>
      <c r="B62" s="3"/>
      <c r="C62" s="14"/>
      <c r="D62" s="14"/>
      <c r="E62" s="14"/>
      <c r="F62" s="14"/>
      <c r="G62" s="14"/>
      <c r="H62" s="14"/>
      <c r="I62" s="15"/>
      <c r="J62" s="15"/>
      <c r="K62" s="15"/>
      <c r="L62" s="40"/>
      <c r="M62" s="40"/>
      <c r="N62" s="40"/>
      <c r="O62" s="40"/>
      <c r="P62" s="40"/>
      <c r="Q62" s="40"/>
      <c r="R62" s="40"/>
      <c r="S62" s="40"/>
    </row>
    <row r="63" spans="1:19" s="43" customFormat="1" ht="24" customHeight="1">
      <c r="A63" s="42"/>
      <c r="C63" s="42"/>
      <c r="D63" s="2"/>
      <c r="E63" s="2"/>
      <c r="F63" s="2"/>
      <c r="G63" s="42"/>
      <c r="H63" s="42"/>
      <c r="I63" s="42"/>
      <c r="J63" s="44"/>
      <c r="K63" s="44"/>
      <c r="L63" s="42"/>
      <c r="M63" s="42"/>
      <c r="N63" s="42"/>
      <c r="O63" s="42"/>
      <c r="P63" s="42"/>
      <c r="Q63" s="42"/>
      <c r="R63" s="42"/>
      <c r="S63" s="42"/>
    </row>
    <row r="64" spans="1:19" s="47" customFormat="1" ht="1.5" customHeight="1" hidden="1">
      <c r="A64" s="7"/>
      <c r="B64" s="4"/>
      <c r="C64" s="16"/>
      <c r="D64" s="16"/>
      <c r="E64" s="16"/>
      <c r="F64" s="16"/>
      <c r="G64" s="16"/>
      <c r="H64" s="16"/>
      <c r="I64" s="17"/>
      <c r="J64" s="17"/>
      <c r="K64" s="45"/>
      <c r="L64" s="46"/>
      <c r="M64" s="46"/>
      <c r="N64" s="46"/>
      <c r="O64" s="46"/>
      <c r="P64" s="46"/>
      <c r="Q64" s="46"/>
      <c r="R64" s="46"/>
      <c r="S64" s="46"/>
    </row>
    <row r="65" spans="1:11" ht="6.75" customHeight="1" hidden="1">
      <c r="A65" s="8"/>
      <c r="B65" s="5"/>
      <c r="C65" s="8"/>
      <c r="D65" s="8"/>
      <c r="E65" s="8"/>
      <c r="F65" s="18"/>
      <c r="G65" s="18"/>
      <c r="H65" s="18"/>
      <c r="I65" s="18"/>
      <c r="J65" s="18"/>
      <c r="K65" s="18"/>
    </row>
    <row r="66" spans="6:11" ht="5.25" customHeight="1">
      <c r="F66" s="19"/>
      <c r="G66" s="19"/>
      <c r="H66" s="19"/>
      <c r="I66" s="19"/>
      <c r="J66" s="19"/>
      <c r="K66" s="19"/>
    </row>
    <row r="67" spans="1:11" ht="13.5">
      <c r="A67"/>
      <c r="B67"/>
      <c r="C67"/>
      <c r="D67"/>
      <c r="E67"/>
      <c r="F67"/>
      <c r="G67"/>
      <c r="H67"/>
      <c r="I67"/>
      <c r="J67"/>
      <c r="K67"/>
    </row>
  </sheetData>
  <sheetProtection/>
  <mergeCells count="20">
    <mergeCell ref="G1:H1"/>
    <mergeCell ref="G2:K2"/>
    <mergeCell ref="G3:K3"/>
    <mergeCell ref="B5:K5"/>
    <mergeCell ref="B6:K6"/>
    <mergeCell ref="B7:K7"/>
    <mergeCell ref="A11:K11"/>
    <mergeCell ref="C12:E12"/>
    <mergeCell ref="F12:H12"/>
    <mergeCell ref="I12:K12"/>
    <mergeCell ref="A12:A13"/>
    <mergeCell ref="B12:B13"/>
    <mergeCell ref="A31:B31"/>
    <mergeCell ref="A38:B38"/>
    <mergeCell ref="A41:B41"/>
    <mergeCell ref="A58:B58"/>
    <mergeCell ref="B60:C60"/>
    <mergeCell ref="G60:K60"/>
    <mergeCell ref="A61:E61"/>
    <mergeCell ref="F61:K61"/>
  </mergeCells>
  <printOptions/>
  <pageMargins left="0.7875" right="0.39375" top="1.1791666666666667" bottom="0.39305555555555555" header="0.9694444444444444" footer="0.19652777777777777"/>
  <pageSetup horizontalDpi="30066" verticalDpi="30066" orientation="portrait" paperSize="9" scale="45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2021-05-18T18:41:14Z</cp:lastPrinted>
  <dcterms:created xsi:type="dcterms:W3CDTF">2021-08-02T11:38:39Z</dcterms:created>
  <dcterms:modified xsi:type="dcterms:W3CDTF">2021-07-21T13:29:07Z</dcterms:modified>
  <cp:category/>
  <cp:version/>
  <cp:contentType/>
  <cp:contentStatus/>
</cp:coreProperties>
</file>