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11111"/>
  <workbookPr defaultThemeVersion="124226"/>
  <bookViews>
    <workbookView activeTab="0" xWindow="240" yWindow="60" windowWidth="20730" windowHeight="11310" tabRatio="500"/>
  </bookViews>
  <sheets>
    <sheet name="Лист1" sheetId="1" r:id="rId4"/>
  </sheets>
  <definedNames>
    <definedName name="_xlnm.Print_Area" localSheetId="0">Лист1!$A$1:$F$52</definedName>
  </definedNames>
  <calcPr/>
  <extLst>
    <ext uri="smNativeData">
      <pm:revision xmlns:pm="smNativeData" day="1626866024" val="763" rev="120"/>
      <pm:docPrefs xmlns:pm="smNativeData" id="1626866024" fixedDigits="0" showNotice="1" showFrameBounds="1" autoChart="1" recalcOnPrint="1" recalcOnCopy="1" finalRounding="1" compatTextArt="1" tab="567" useDefinedPrintRange="1" printArea="currentSheet"/>
      <pm:compatibility xmlns:pm="smNativeData" id="1626866024" overlapCells="1"/>
      <pm:defCurrency xmlns:pm="smNativeData" id="1626866024"/>
    </ext>
  </extLst>
</workbook>
</file>

<file path=xl/sharedStrings.xml><?xml version="1.0" encoding="utf-8"?>
<sst xmlns="http://schemas.openxmlformats.org/spreadsheetml/2006/main" count="63" uniqueCount="45">
  <si>
    <t>Додаток 3</t>
  </si>
  <si>
    <t>до проєкту рішення районної ради</t>
  </si>
  <si>
    <t>восьмого скликання</t>
  </si>
  <si>
    <t xml:space="preserve">від </t>
  </si>
  <si>
    <t>Зміни до додатку  4 до рішення Конотопської районної ради "Про районний бюджет Конотопського району на 2021 рік"</t>
  </si>
  <si>
    <t xml:space="preserve">  "Міжбюджетні трансферти на 2021 рік"</t>
  </si>
  <si>
    <t>(код бюджету)</t>
  </si>
  <si>
    <t>1. Показники міжбюджетних трансфертів з інших бюджетів</t>
  </si>
  <si>
    <t>(грн)</t>
  </si>
  <si>
    <t xml:space="preserve">Код класифікації доходу бюджету/ Код бюджету </t>
  </si>
  <si>
    <t>Найменування трансферту/ Найменування бюджету - надавача міжбюджетного трансферту</t>
  </si>
  <si>
    <t>Затверджено</t>
  </si>
  <si>
    <t>Внесено зміни</t>
  </si>
  <si>
    <t>Затверджено з урахуванням змін</t>
  </si>
  <si>
    <t>4</t>
  </si>
  <si>
    <t>5</t>
  </si>
  <si>
    <t>І. Трансферти до загального фонду бюджету</t>
  </si>
  <si>
    <t>Інші субвенції з місцевого бюджету</t>
  </si>
  <si>
    <t>Обласний бюджет Сумської області</t>
  </si>
  <si>
    <t>у тому числі:</t>
  </si>
  <si>
    <t>на пільгове медичне обслуговування громадян, які постраждали внаслідок Чорнобильської катастрофи</t>
  </si>
  <si>
    <t>на надання соціальної підтримки (допомоги) особам з інвалідністю внаслідок війни І групи з числа учасників бойових дій на території інших держав (воїнам-інтернаціоналістам) та сім'ям загиблих учасників бойових дій на території інших держав, які проживають у Сумській області</t>
  </si>
  <si>
    <t xml:space="preserve">на оплату компенсаційних виплат особам з інвалідністю на бензин, ремонт, техобслуговування автотранспорту та транспортне обслуговування </t>
  </si>
  <si>
    <t xml:space="preserve">на поховання учасників бойових дій та інвалідів війни </t>
  </si>
  <si>
    <t>на забезпечення твердим паливом (дровами, торфобрикетами) сімей учасників антитерористичної операції (операції об’єднаних сил)</t>
  </si>
  <si>
    <t>на забезпечення відшкодування за встановлення пам'ятників та облаштування місць поховання загиблих (померлих) учасників антитерористичної операції (операції об’єднаних сил)</t>
  </si>
  <si>
    <t>компенсаційні виплати за пільговий проїзд учасників антитерористичної операції (операції об`єднаних сил), членів сімей загиблих (померлих), учасників антитерористичної операції (операції об`єднаних сил), інших ветеранів війни та добровольців з числа  учасників антитерористичної операції (операції об`єднаних сил), осіб , які супроводжують інваліда війни І групи</t>
  </si>
  <si>
    <t>компенсаційні виплати за пільговий проїзд окремих категорій громадян</t>
  </si>
  <si>
    <t>ІІ. Трансферти до спеціального фонду бюджету</t>
  </si>
  <si>
    <t>Х</t>
  </si>
  <si>
    <t>УСЬОГО за розділами І, ІІ, у тому числі:</t>
  </si>
  <si>
    <t>загальний фонд</t>
  </si>
  <si>
    <t>спеціальний фонд</t>
  </si>
  <si>
    <t>2. Показники міжбюджетних трансфертів  іншим  бюджетам</t>
  </si>
  <si>
    <t>Код Програмної класифікації видатків та кредитування місцевого бюджету/Код бюджету</t>
  </si>
  <si>
    <t>Код Типової програмної класифікації видатків та кредитування місцевого бюджету</t>
  </si>
  <si>
    <t>Найменування трансферту/ Найменування бюджету - надавача мюжбюджетного трансферту</t>
  </si>
  <si>
    <t>I. Трансферти із загального фонду бюджету</t>
  </si>
  <si>
    <t>0219800</t>
  </si>
  <si>
    <t>Субвенція з місцевого бюджету державному бюджету  на виконання програм соціально-економічного розвитку регіонів</t>
  </si>
  <si>
    <t>Державний бюджет України</t>
  </si>
  <si>
    <t>у тому числі</t>
  </si>
  <si>
    <t>будівництво спортивного майданчику з футбольним полем зі штучним покриттям на території Попівського навчально-виховного комплексу "загальноосвітня школа І-ІІІ ступенів - дошкільний навчальний заклад" Конотопської районної ради Сумської області по вул. Братів Ковтун, 3 в с.Попівка Конотопського району Сумської області на умовах співфінансування</t>
  </si>
  <si>
    <t>Заступник голови</t>
  </si>
  <si>
    <t>Олексій БОЙЧЕНКО</t>
  </si>
</sst>
</file>

<file path=xl/styles.xml><?xml version="1.0" encoding="utf-8"?>
<styleSheet xmlns="http://schemas.openxmlformats.org/spreadsheetml/2006/main">
  <numFmts count="14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_-* #,##0.00\ _₽_-;\-* #,##0.00\ _₽_-;_-* &quot;-&quot;??\ _₽_-;_-@_-"/>
    <numFmt numFmtId="165" formatCode="#,##0.00_ ;\-#,##0.00\ "/>
    <numFmt numFmtId="14" formatCode="DD/MM/YYYY"/>
    <numFmt numFmtId="2" formatCode="0.00"/>
    <numFmt numFmtId="4" formatCode="#,##0.00"/>
    <numFmt numFmtId="49" formatCode="@"/>
  </numFmts>
  <fonts count="22">
    <font>
      <name val="Arial"/>
      <charset val="204"/>
      <family val="2"/>
      <color rgb="FF000000"/>
      <sz val="10"/>
      <extLst>
        <ext uri="smNativeData">
          <pm:charSpec xmlns:pm="smNativeData" id="1626866024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626866024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"/>
      <color rgb="FF000000"/>
      <sz val="10"/>
      <extLst>
        <ext uri="smNativeData">
          <pm:charSpec xmlns:pm="smNativeData" id="1626866024" kern="1">
            <pm:latin face="Times" sz="200" lang="default"/>
            <pm:cs face="Times New Roman" sz="200" lang="default"/>
            <pm:ea face="SimSun" sz="200" lang="default"/>
          </pm:charSpec>
        </ext>
      </extLst>
    </font>
    <font>
      <name val="Arial Narrow"/>
      <charset val="204"/>
      <family val="2"/>
      <color rgb="FF000000"/>
      <sz val="12"/>
      <extLst>
        <ext uri="smNativeData">
          <pm:charSpec xmlns:pm="smNativeData" id="1626866024" kern="1">
            <pm:latin face="Arial Narrow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26866024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26866024" kern="1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 Narrow"/>
      <charset val="204"/>
      <family val="2"/>
      <b/>
      <color rgb="FF000000"/>
      <sz val="14"/>
      <extLst>
        <ext uri="smNativeData">
          <pm:charSpec xmlns:pm="smNativeData" id="1626866024" kern="1">
            <pm:latin face="Arial Narrow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26866024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b/>
      <color rgb="FF000000"/>
      <sz val="12"/>
      <extLst>
        <ext uri="smNativeData">
          <pm:charSpec xmlns:pm="smNativeData" id="1626866024" kern="1">
            <pm:latin face="Arial Narrow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26866024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26866024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26866024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26866024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20"/>
      <extLst>
        <ext uri="smNativeData">
          <pm:charSpec xmlns:pm="smNativeData" id="1626866024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charset val="204"/>
      <family val="1"/>
      <color rgb="FF0000FF"/>
      <sz val="12"/>
      <extLst>
        <ext uri="smNativeData">
          <pm:charSpec xmlns:pm="smNativeData" id="1626866024" fgClr="00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00"/>
      <sz val="12"/>
      <extLst>
        <ext uri="smNativeData">
          <pm:charSpec xmlns:pm="smNativeData" id="1626866024" fgClr="F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FF"/>
      <sz val="12"/>
      <extLst>
        <ext uri="smNativeData">
          <pm:charSpec xmlns:pm="smNativeData" id="1626866024" fgClr="FF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7F"/>
      <sz val="12"/>
      <extLst>
        <ext uri="smNativeData">
          <pm:charSpec xmlns:pm="smNativeData" id="1626866024" fgClr="00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7F"/>
      <sz val="12"/>
      <extLst>
        <ext uri="smNativeData">
          <pm:charSpec xmlns:pm="smNativeData" id="1626866024" fgClr="007F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00"/>
      <sz val="12"/>
      <extLst>
        <ext uri="smNativeData">
          <pm:charSpec xmlns:pm="smNativeData" id="1626866024" fgClr="007F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7F"/>
      <sz val="12"/>
      <extLst>
        <ext uri="smNativeData">
          <pm:charSpec xmlns:pm="smNativeData" id="1626866024" fgClr="7F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00"/>
      <sz val="12"/>
      <extLst>
        <ext uri="smNativeData">
          <pm:charSpec xmlns:pm="smNativeData" id="1626866024" fgClr="7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</fonts>
  <fills count="11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1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26866024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268660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2686602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268660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26866024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2686602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26866024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268660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26866024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268660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3">
    <xf numFmtId="0" fontId="0" fillId="0" borderId="0" applyNumberFormat="1" applyFont="1" applyFill="1" applyBorder="1" applyAlignment="1" applyProtection="1"/>
    <xf numFmtId="164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90">
    <xf numFmtId="0" fontId="0" fillId="0" borderId="0" xfId="0"/>
    <xf numFmtId="164" fontId="1" fillId="0" borderId="0" xfId="1"/>
    <xf numFmtId="0" fontId="2" fillId="0" borderId="0" xfId="2"/>
    <xf numFmtId="0" fontId="4" fillId="0" borderId="0" xfId="2" applyFont="1" applyAlignment="1" applyProtection="1">
      <alignment horizontal="left"/>
      <protection locked="0" hidden="0"/>
    </xf>
    <xf numFmtId="0" fontId="4" fillId="0" borderId="0" xfId="0" applyFont="1" applyAlignment="1">
      <alignment horizontal="left"/>
    </xf>
    <xf numFmtId="14" fontId="4" fillId="0" borderId="0" xfId="2" applyNumberFormat="1" applyFont="1" applyAlignment="1" applyProtection="1">
      <alignment horizontal="left"/>
      <protection locked="0" hidden="0"/>
    </xf>
    <xf numFmtId="2" fontId="6" fillId="0" borderId="0" xfId="0" applyNumberFormat="1" applyFont="1" applyAlignment="1">
      <alignment vertical="center" wrapText="1"/>
    </xf>
    <xf numFmtId="2" fontId="6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8" fillId="0" borderId="0" xfId="0" applyFont="1"/>
    <xf numFmtId="2" fontId="6" fillId="0" borderId="0" xfId="0" applyNumberFormat="1" applyFont="1" applyAlignment="1">
      <alignment horizontal="center" wrapText="1"/>
    </xf>
    <xf numFmtId="2" fontId="6" fillId="0" borderId="0" xfId="0" applyNumberFormat="1" applyFont="1" applyAlignment="1">
      <alignment wrapText="1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vertical="top" wrapText="1"/>
    </xf>
    <xf numFmtId="4" fontId="6" fillId="0" borderId="0" xfId="0" applyNumberFormat="1" applyFont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5" fillId="0" borderId="0" xfId="0" applyFont="1"/>
    <xf numFmtId="2" fontId="5" fillId="0" borderId="0" xfId="0" applyNumberFormat="1" applyFont="1" applyAlignment="1">
      <alignment horizontal="center" vertical="center" wrapText="1"/>
    </xf>
    <xf numFmtId="2" fontId="11" fillId="0" borderId="0" xfId="0" applyNumberFormat="1" applyFont="1" applyAlignment="1">
      <alignment wrapText="1"/>
    </xf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wrapText="1"/>
    </xf>
    <xf numFmtId="165" fontId="4" fillId="0" borderId="1" xfId="1" applyNumberFormat="1" applyFont="1" applyBorder="1" applyAlignment="1">
      <alignment horizontal="right" wrapText="1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4" fillId="0" borderId="1" xfId="0" applyFont="1" applyBorder="1"/>
    <xf numFmtId="0" fontId="9" fillId="0" borderId="1" xfId="0" applyFont="1" applyBorder="1"/>
    <xf numFmtId="0" fontId="9" fillId="0" borderId="0" xfId="0" applyFont="1"/>
    <xf numFmtId="2" fontId="4" fillId="0" borderId="1" xfId="0" applyNumberFormat="1" applyFont="1" applyBorder="1" applyAlignment="1">
      <alignment wrapText="1"/>
    </xf>
    <xf numFmtId="0" fontId="12" fillId="0" borderId="0" xfId="0" applyFont="1"/>
    <xf numFmtId="2" fontId="11" fillId="0" borderId="0" xfId="0" applyNumberFormat="1" applyFont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0" fontId="12" fillId="0" borderId="1" xfId="0" applyFont="1" applyBorder="1"/>
    <xf numFmtId="0" fontId="9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9" fillId="0" borderId="3" xfId="0" applyFont="1" applyBorder="1"/>
    <xf numFmtId="0" fontId="4" fillId="0" borderId="3" xfId="0" applyFont="1" applyBorder="1"/>
    <xf numFmtId="2" fontId="13" fillId="0" borderId="0" xfId="0" applyNumberFormat="1" applyFont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9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wrapText="1"/>
    </xf>
    <xf numFmtId="49" fontId="9" fillId="0" borderId="7" xfId="0" applyNumberFormat="1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2" fontId="11" fillId="0" borderId="5" xfId="0" applyNumberFormat="1" applyFont="1" applyBorder="1" applyAlignment="1">
      <alignment wrapText="1"/>
    </xf>
    <xf numFmtId="2" fontId="11" fillId="0" borderId="2" xfId="0" applyNumberFormat="1" applyFont="1" applyBorder="1" applyAlignment="1">
      <alignment wrapText="1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2" fontId="9" fillId="0" borderId="7" xfId="0" applyNumberFormat="1" applyFont="1" applyBorder="1" applyAlignment="1">
      <alignment wrapText="1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" fontId="9" fillId="0" borderId="7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2" fontId="15" fillId="0" borderId="1" xfId="0" applyNumberFormat="1" applyFont="1" applyBorder="1" applyAlignment="1">
      <alignment wrapText="1"/>
    </xf>
    <xf numFmtId="2" fontId="14" fillId="0" borderId="1" xfId="0" applyNumberFormat="1" applyFont="1" applyBorder="1" applyAlignment="1">
      <alignment wrapText="1"/>
    </xf>
    <xf numFmtId="2" fontId="9" fillId="0" borderId="7" xfId="0" applyNumberFormat="1" applyFont="1" applyBorder="1" applyAlignment="1">
      <alignment horizontal="center" wrapText="1"/>
    </xf>
  </cellXfs>
  <cellStyles count="3">
    <cellStyle name="Обычный" xfId="0" builtinId="0"/>
    <cellStyle name="Финансовый" xfId="1" builtinId="3"/>
    <cellStyle name="Обычный_Budj_08" xfId="2"/>
  </cellStyles>
  <dxfs count="0"/>
  <tableStyles count="0"/>
  <extLst>
    <ext uri="smNativeData">
      <pm:charStyles xmlns:pm="smNativeData" id="1626866024" count="1">
        <pm:charStyle name="Обычный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X52"/>
  <sheetViews>
    <sheetView tabSelected="1" view="normal" zoomScale="90" workbookViewId="0">
      <selection activeCell="D16" sqref="D16:F26"/>
    </sheetView>
  </sheetViews>
  <sheetFormatPr defaultRowHeight="13.45"/>
  <cols>
    <col min="1" max="1" width="15.855856" customWidth="1"/>
    <col min="2" max="2" width="18.711712" customWidth="1"/>
    <col min="3" max="3" width="44.423423" customWidth="1"/>
    <col min="4" max="4" width="15.144144" customWidth="1"/>
    <col min="5" max="5" width="15.477477" customWidth="1"/>
    <col min="6" max="6" width="17.099099" customWidth="1"/>
    <col min="7" max="7" width="11.567568" customWidth="1"/>
  </cols>
  <sheetData>
    <row r="1" spans="1:6">
      <c r="A1" s="43"/>
      <c r="B1" s="43"/>
      <c r="C1" s="43"/>
      <c r="D1" s="3"/>
      <c r="E1" s="3" t="s">
        <v>0</v>
      </c>
      <c r="F1" s="43"/>
    </row>
    <row r="2" spans="1:6">
      <c r="A2" s="43"/>
      <c r="B2" s="43"/>
      <c r="C2" s="43"/>
      <c r="D2" s="3"/>
      <c r="E2" s="3" t="s">
        <v>1</v>
      </c>
      <c r="F2" s="43"/>
    </row>
    <row r="3" spans="1:6">
      <c r="A3" s="43"/>
      <c r="B3" s="43"/>
      <c r="C3" s="43"/>
      <c r="D3" s="4"/>
      <c r="E3" s="4" t="s">
        <v>2</v>
      </c>
      <c r="F3" s="43"/>
    </row>
    <row r="4" spans="1:6">
      <c r="A4" s="43"/>
      <c r="B4" s="43"/>
      <c r="C4" s="43"/>
      <c r="D4" s="5"/>
      <c r="E4" s="5" t="s">
        <v>3</v>
      </c>
      <c r="F4" s="43"/>
    </row>
    <row r="5" spans="1:6" ht="42.75" customHeight="1">
      <c r="A5" s="41" t="s">
        <v>4</v>
      </c>
      <c r="B5" s="41"/>
      <c r="C5" s="41"/>
      <c r="D5" s="41"/>
      <c r="E5" s="41"/>
      <c r="F5" s="41"/>
    </row>
    <row r="6" spans="1:336" s="8" customFormat="1" ht="40.50" customHeight="1">
      <c r="A6" s="51" t="s">
        <v>5</v>
      </c>
      <c r="B6" s="51"/>
      <c r="C6" s="51"/>
      <c r="D6" s="51"/>
      <c r="E6" s="44"/>
      <c r="F6" s="44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</row>
    <row r="7" spans="1:336" s="8" customFormat="1" ht="15.80">
      <c r="A7" s="9"/>
      <c r="B7" s="52" t="n">
        <v>18305200000</v>
      </c>
      <c r="C7" s="52"/>
      <c r="D7" s="23"/>
      <c r="E7" s="44"/>
      <c r="F7" s="44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</row>
    <row r="8" spans="1:336" s="8" customFormat="1" ht="15.80">
      <c r="A8" s="9"/>
      <c r="B8" s="53" t="s">
        <v>6</v>
      </c>
      <c r="C8" s="53"/>
      <c r="D8" s="23"/>
      <c r="E8" s="44"/>
      <c r="F8" s="44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</row>
    <row r="9" spans="1:336" s="8" customFormat="1" ht="15.80">
      <c r="A9" s="9"/>
      <c r="B9" s="9"/>
      <c r="C9" s="23"/>
      <c r="D9" s="23"/>
      <c r="E9" s="44"/>
      <c r="F9" s="44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</row>
    <row r="10" spans="1:336" s="8" customFormat="1" ht="40.50" customHeight="1">
      <c r="A10" s="23" t="s">
        <v>7</v>
      </c>
      <c r="B10" s="23"/>
      <c r="C10" s="23"/>
      <c r="D10" s="23"/>
      <c r="E10" s="44"/>
      <c r="F10" s="44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</row>
    <row r="11" spans="1:336" s="8" customFormat="1" ht="14.25" customHeight="1">
      <c r="A11" s="9"/>
      <c r="B11" s="9"/>
      <c r="C11" s="23"/>
      <c r="D11" s="23"/>
      <c r="E11" s="44"/>
      <c r="F11" s="44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</row>
    <row r="12" spans="1:336" s="8" customFormat="1" ht="15.80">
      <c r="A12" s="9"/>
      <c r="B12" s="9"/>
      <c r="C12" s="9"/>
      <c r="E12" s="24"/>
      <c r="F12" s="13" t="s">
        <v>8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4"/>
    </row>
    <row r="13" spans="1:336" s="8" customFormat="1" ht="106.50" customHeight="1">
      <c r="A13" s="26" t="s">
        <v>9</v>
      </c>
      <c r="B13" s="26" t="s">
        <v>10</v>
      </c>
      <c r="C13" s="26"/>
      <c r="D13" s="26" t="s">
        <v>11</v>
      </c>
      <c r="E13" s="27" t="s">
        <v>12</v>
      </c>
      <c r="F13" s="27" t="s">
        <v>13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4"/>
    </row>
    <row r="14" spans="1:336" s="8" customFormat="1" ht="15.80">
      <c r="A14" s="76" t="n">
        <v>1</v>
      </c>
      <c r="B14" s="76" t="n">
        <v>2</v>
      </c>
      <c r="C14" s="76"/>
      <c r="D14" s="76" t="n">
        <v>3</v>
      </c>
      <c r="E14" s="69" t="s">
        <v>14</v>
      </c>
      <c r="F14" s="69" t="s">
        <v>15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4"/>
    </row>
    <row r="15" spans="1:336" s="8" customFormat="1" ht="41.25" customHeight="1">
      <c r="A15" s="81" t="s">
        <v>16</v>
      </c>
      <c r="B15" s="82"/>
      <c r="C15" s="82"/>
      <c r="D15" s="82"/>
      <c r="E15" s="74"/>
      <c r="F15" s="75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4"/>
    </row>
    <row r="16" spans="1:336" s="8" customFormat="1" ht="21.75" customHeight="1">
      <c r="A16" s="77" t="n">
        <v>41053900</v>
      </c>
      <c r="B16" s="78" t="s">
        <v>17</v>
      </c>
      <c r="C16" s="79"/>
      <c r="D16" s="89">
        <f>D17</f>
        <v>2515434</v>
      </c>
      <c r="E16" s="89">
        <f>E17</f>
        <v>67700</v>
      </c>
      <c r="F16" s="89">
        <f>D16+E16</f>
        <v>2583134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4"/>
    </row>
    <row r="17" spans="1:336" s="8" customFormat="1" ht="27" customHeight="1">
      <c r="A17" s="29" t="n">
        <v>18100000000</v>
      </c>
      <c r="B17" s="48" t="s">
        <v>18</v>
      </c>
      <c r="C17" s="54"/>
      <c r="D17" s="85">
        <f>D19+D20+D21+D22+D23+D24+D25+D26</f>
        <v>2515434</v>
      </c>
      <c r="E17" s="85">
        <f>E19+E20+E21+E22+E23+E24+E25+E26</f>
        <v>67700</v>
      </c>
      <c r="F17" s="85">
        <f>D17+E17</f>
        <v>2583134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4"/>
    </row>
    <row r="18" spans="1:336" s="8" customFormat="1" ht="15.80">
      <c r="A18" s="28"/>
      <c r="B18" s="48" t="s">
        <v>19</v>
      </c>
      <c r="C18" s="47"/>
      <c r="D18" s="85"/>
      <c r="E18" s="85"/>
      <c r="F18" s="8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4"/>
    </row>
    <row r="19" spans="1:336" s="8" customFormat="1" ht="39.75" customHeight="1">
      <c r="A19" s="28"/>
      <c r="B19" s="55" t="s">
        <v>20</v>
      </c>
      <c r="C19" s="55"/>
      <c r="D19" s="85" t="n">
        <v>339500</v>
      </c>
      <c r="E19" s="85" t="n">
        <v>0</v>
      </c>
      <c r="F19" s="85">
        <f>D19+E19</f>
        <v>339500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4"/>
    </row>
    <row r="20" spans="1:336" s="8" customFormat="1" ht="79.50" customHeight="1">
      <c r="A20" s="28"/>
      <c r="B20" s="55" t="s">
        <v>21</v>
      </c>
      <c r="C20" s="55"/>
      <c r="D20" s="85" t="n">
        <v>115500</v>
      </c>
      <c r="E20" s="85" t="n">
        <v>0</v>
      </c>
      <c r="F20" s="85">
        <f>D20+E20</f>
        <v>115500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4"/>
    </row>
    <row r="21" spans="1:336" s="8" customFormat="1" ht="47.25" customHeight="1">
      <c r="A21" s="28"/>
      <c r="B21" s="55" t="s">
        <v>22</v>
      </c>
      <c r="C21" s="55"/>
      <c r="D21" s="85" t="n">
        <v>33104</v>
      </c>
      <c r="E21" s="85" t="n">
        <v>0</v>
      </c>
      <c r="F21" s="85">
        <f>D21+E21</f>
        <v>33104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4"/>
    </row>
    <row r="22" spans="1:336" s="8" customFormat="1" ht="24" customHeight="1">
      <c r="A22" s="28"/>
      <c r="B22" s="55" t="s">
        <v>23</v>
      </c>
      <c r="C22" s="55"/>
      <c r="D22" s="85" t="n">
        <v>46200</v>
      </c>
      <c r="E22" s="85" t="n">
        <v>0</v>
      </c>
      <c r="F22" s="85">
        <f>D22+E22</f>
        <v>46200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4"/>
    </row>
    <row r="23" spans="1:336" s="8" customFormat="1" ht="39" customHeight="1">
      <c r="A23" s="28"/>
      <c r="B23" s="55" t="s">
        <v>24</v>
      </c>
      <c r="C23" s="55"/>
      <c r="D23" s="85" t="n">
        <v>1337600</v>
      </c>
      <c r="E23" s="85" t="n">
        <v>0</v>
      </c>
      <c r="F23" s="85">
        <f>D23+E23</f>
        <v>1337600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4"/>
    </row>
    <row r="24" spans="1:336" s="8" customFormat="1" ht="52.50" customHeight="1">
      <c r="A24" s="28"/>
      <c r="B24" s="55" t="s">
        <v>25</v>
      </c>
      <c r="C24" s="55"/>
      <c r="D24" s="85" t="n">
        <v>12000</v>
      </c>
      <c r="E24" s="85" t="n">
        <v>0</v>
      </c>
      <c r="F24" s="85">
        <f>D24+E24</f>
        <v>12000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4"/>
    </row>
    <row r="25" spans="1:336" s="8" customFormat="1" ht="99" customHeight="1">
      <c r="A25" s="28"/>
      <c r="B25" s="56" t="s">
        <v>26</v>
      </c>
      <c r="C25" s="57"/>
      <c r="D25" s="85">
        <f>480000+87130</f>
        <v>567130</v>
      </c>
      <c r="E25" s="85" t="n">
        <v>67700</v>
      </c>
      <c r="F25" s="85">
        <f>D25+E25</f>
        <v>634830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4"/>
    </row>
    <row r="26" spans="1:336" s="8" customFormat="1" ht="36.75" customHeight="1">
      <c r="A26" s="29"/>
      <c r="B26" s="56" t="s">
        <v>27</v>
      </c>
      <c r="C26" s="57"/>
      <c r="D26" s="85" t="n">
        <v>64400</v>
      </c>
      <c r="E26" s="85" t="n">
        <v>0</v>
      </c>
      <c r="F26" s="85">
        <f>D26+E26</f>
        <v>64400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4"/>
    </row>
    <row r="27" spans="1:336" s="8" customFormat="1" ht="15.80">
      <c r="A27" s="28" t="s">
        <v>28</v>
      </c>
      <c r="B27" s="28"/>
      <c r="C27" s="28"/>
      <c r="D27" s="28"/>
      <c r="E27" s="45"/>
      <c r="F27" s="4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4"/>
    </row>
    <row r="28" spans="1:336" s="8" customFormat="1" ht="13.50" customHeight="1">
      <c r="A28" s="28"/>
      <c r="B28" s="38"/>
      <c r="C28" s="38"/>
      <c r="D28" s="30"/>
      <c r="E28" s="45"/>
      <c r="F28" s="4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4"/>
    </row>
    <row r="29" spans="1:336" s="8" customFormat="1" hidden="1" ht="30" customHeight="1">
      <c r="A29" s="31"/>
      <c r="B29" s="58"/>
      <c r="C29" s="58"/>
      <c r="D29" s="32"/>
      <c r="E29" s="45"/>
      <c r="F29" s="45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4"/>
      <extLst>
        <ext uri="smNativeData">
          <pm:rowDef xmlns:pm="smNativeData" id="1626866024" r="29" hidden="1" collapsedDB="0" collapsedOL="0"/>
        </ext>
      </extLst>
    </row>
    <row r="30" spans="1:336" s="8" customFormat="1" ht="30" customHeight="1">
      <c r="A30" s="33" t="s">
        <v>29</v>
      </c>
      <c r="B30" s="59" t="s">
        <v>30</v>
      </c>
      <c r="C30" s="59"/>
      <c r="D30" s="34">
        <f>D31+D32</f>
        <v>2515434</v>
      </c>
      <c r="E30" s="34">
        <f>E31+E32</f>
        <v>67700</v>
      </c>
      <c r="F30" s="34">
        <f>F31+F32</f>
        <v>2583134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4"/>
    </row>
    <row r="31" spans="1:336" s="8" customFormat="1" ht="27" customHeight="1">
      <c r="A31" s="33" t="s">
        <v>29</v>
      </c>
      <c r="B31" s="59" t="s">
        <v>31</v>
      </c>
      <c r="C31" s="59"/>
      <c r="D31" s="34">
        <f>D16</f>
        <v>2515434</v>
      </c>
      <c r="E31" s="34">
        <f>E16</f>
        <v>67700</v>
      </c>
      <c r="F31" s="34">
        <f>F16</f>
        <v>2583134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4"/>
    </row>
    <row r="32" spans="1:336" s="8" customFormat="1" ht="29.25" customHeight="1">
      <c r="A32" s="33" t="s">
        <v>29</v>
      </c>
      <c r="B32" s="59" t="s">
        <v>32</v>
      </c>
      <c r="C32" s="59"/>
      <c r="D32" s="34">
        <f>D28</f>
        <v>0</v>
      </c>
      <c r="E32" s="34">
        <f>E28</f>
        <v>0</v>
      </c>
      <c r="F32" s="34">
        <f>F28</f>
        <v>0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4"/>
    </row>
    <row r="33" spans="1:6">
      <c r="A33" s="46"/>
      <c r="B33" s="46"/>
      <c r="C33" s="46"/>
      <c r="D33" s="40"/>
      <c r="E33" s="40"/>
      <c r="F33" s="40"/>
    </row>
    <row r="34" spans="1:336" s="8" customFormat="1" ht="42" customHeight="1">
      <c r="A34" s="60" t="s">
        <v>33</v>
      </c>
      <c r="B34" s="60"/>
      <c r="C34" s="60"/>
      <c r="D34" s="60"/>
      <c r="E34" s="45"/>
      <c r="F34" s="45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4"/>
    </row>
    <row r="35" spans="1:336" s="8" customFormat="1" ht="15.80">
      <c r="A35" s="37"/>
      <c r="B35" s="38"/>
      <c r="C35" s="39"/>
      <c r="D35" s="35"/>
      <c r="E35" s="45"/>
      <c r="F35" s="4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4"/>
    </row>
    <row r="36" spans="1:336" s="8" customFormat="1" ht="99.75" customHeight="1">
      <c r="A36" s="36" t="s">
        <v>34</v>
      </c>
      <c r="B36" s="36" t="s">
        <v>35</v>
      </c>
      <c r="C36" s="26" t="s">
        <v>36</v>
      </c>
      <c r="D36" s="26" t="s">
        <v>11</v>
      </c>
      <c r="E36" s="27" t="s">
        <v>12</v>
      </c>
      <c r="F36" s="27" t="s">
        <v>13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4"/>
    </row>
    <row r="37" spans="1:336" s="8" customFormat="1" ht="14.25" customHeight="1">
      <c r="A37" s="67" t="n">
        <v>1</v>
      </c>
      <c r="B37" s="67" t="n">
        <v>2</v>
      </c>
      <c r="C37" s="68" t="n">
        <v>3</v>
      </c>
      <c r="D37" s="68" t="n">
        <v>4</v>
      </c>
      <c r="E37" s="69" t="n">
        <v>5</v>
      </c>
      <c r="F37" s="69" t="n">
        <v>6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4"/>
    </row>
    <row r="38" spans="1:336" s="8" customFormat="1" ht="15.80">
      <c r="A38" s="62" t="s">
        <v>37</v>
      </c>
      <c r="B38" s="73"/>
      <c r="C38" s="73"/>
      <c r="D38" s="73"/>
      <c r="E38" s="74"/>
      <c r="F38" s="7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4"/>
    </row>
    <row r="39" spans="1:336" s="8" customFormat="1" ht="85.50" customHeight="1">
      <c r="A39" s="70" t="s">
        <v>38</v>
      </c>
      <c r="B39" s="71" t="n">
        <v>9800</v>
      </c>
      <c r="C39" s="72" t="s">
        <v>39</v>
      </c>
      <c r="D39" s="83">
        <f>D42</f>
        <v>1128345</v>
      </c>
      <c r="E39" s="83">
        <f>E42</f>
        <v>0</v>
      </c>
      <c r="F39" s="83">
        <f>F42</f>
        <v>1128345</v>
      </c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4"/>
    </row>
    <row r="40" spans="1:336" s="8" customFormat="1" hidden="1" ht="39.75" customHeight="1">
      <c r="A40" s="61"/>
      <c r="B40" s="61"/>
      <c r="C40" s="61"/>
      <c r="D40" s="84">
        <f>D41</f>
        <v>0</v>
      </c>
      <c r="E40" s="85"/>
      <c r="F40" s="8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4"/>
      <extLst>
        <ext uri="smNativeData">
          <pm:rowDef xmlns:pm="smNativeData" id="1626866024" r="40" hidden="1" collapsedDB="0" collapsedOL="0"/>
        </ext>
      </extLst>
    </row>
    <row r="41" spans="1:336" s="8" customFormat="1" hidden="1" ht="20.25" customHeight="1">
      <c r="A41" s="37"/>
      <c r="B41" s="38"/>
      <c r="C41" s="39"/>
      <c r="D41" s="84"/>
      <c r="E41" s="85"/>
      <c r="F41" s="85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4"/>
      <extLst>
        <ext uri="smNativeData">
          <pm:rowDef xmlns:pm="smNativeData" id="1626866024" r="41" hidden="1" collapsedDB="0" collapsedOL="0"/>
        </ext>
      </extLst>
    </row>
    <row r="42" spans="1:336" s="8" customFormat="1" ht="20.25" customHeight="1">
      <c r="A42" s="31" t="n">
        <v>99000000000</v>
      </c>
      <c r="B42" s="31"/>
      <c r="C42" s="31" t="s">
        <v>40</v>
      </c>
      <c r="D42" s="84">
        <f>571775+556570</f>
        <v>1128345</v>
      </c>
      <c r="E42" s="86" t="n">
        <v>0</v>
      </c>
      <c r="F42" s="86">
        <f>D42+E42</f>
        <v>1128345</v>
      </c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4"/>
    </row>
    <row r="43" spans="1:336" s="8" customFormat="1" ht="15.80">
      <c r="A43" s="38" t="s">
        <v>28</v>
      </c>
      <c r="B43" s="38"/>
      <c r="C43" s="62"/>
      <c r="D43" s="84"/>
      <c r="E43" s="86"/>
      <c r="F43" s="86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4"/>
    </row>
    <row r="44" spans="1:336" s="8" customFormat="1" ht="31.50" customHeight="1">
      <c r="A44" s="38" t="n">
        <v>3719770</v>
      </c>
      <c r="B44" s="38" t="n">
        <v>9770</v>
      </c>
      <c r="C44" s="49" t="s">
        <v>17</v>
      </c>
      <c r="D44" s="34">
        <f>D45</f>
        <v>296561</v>
      </c>
      <c r="E44" s="34">
        <f>E45</f>
        <v>0</v>
      </c>
      <c r="F44" s="34">
        <f>D44+E44</f>
        <v>296561</v>
      </c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4"/>
    </row>
    <row r="45" spans="1:336" s="8" customFormat="1" ht="33" customHeight="1">
      <c r="A45" s="29" t="n">
        <v>18100000000</v>
      </c>
      <c r="B45" s="37"/>
      <c r="C45" s="50" t="s">
        <v>18</v>
      </c>
      <c r="D45" s="84" t="n">
        <v>296561</v>
      </c>
      <c r="E45" s="86" t="n">
        <v>0</v>
      </c>
      <c r="F45" s="34">
        <f>D45+E45</f>
        <v>296561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4"/>
    </row>
    <row r="46" spans="1:336" s="8" customFormat="1" ht="15.80">
      <c r="A46" s="63" t="s">
        <v>41</v>
      </c>
      <c r="B46" s="64"/>
      <c r="C46" s="65"/>
      <c r="D46" s="84"/>
      <c r="E46" s="85"/>
      <c r="F46" s="34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4"/>
    </row>
    <row r="47" spans="1:336" s="8" customFormat="1" ht="92.25" customHeight="1">
      <c r="A47" s="56" t="s">
        <v>42</v>
      </c>
      <c r="B47" s="66"/>
      <c r="C47" s="57"/>
      <c r="D47" s="84" t="n">
        <v>296561</v>
      </c>
      <c r="E47" s="86" t="n">
        <v>0</v>
      </c>
      <c r="F47" s="34">
        <f>D47+E47</f>
        <v>296561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4"/>
    </row>
    <row r="48" spans="1:336" s="8" customFormat="1" ht="24" customHeight="1">
      <c r="A48" s="29" t="n">
        <v>18100000000</v>
      </c>
      <c r="B48" s="37"/>
      <c r="C48" s="50" t="s">
        <v>18</v>
      </c>
      <c r="D48" s="84" t="n">
        <v>296561</v>
      </c>
      <c r="E48" s="86" t="n">
        <v>0</v>
      </c>
      <c r="F48" s="34">
        <f>D48+E48</f>
        <v>296561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4"/>
    </row>
    <row r="49" spans="1:336" s="8" customFormat="1" ht="22.50" customHeight="1">
      <c r="A49" s="33" t="s">
        <v>29</v>
      </c>
      <c r="B49" s="33" t="s">
        <v>29</v>
      </c>
      <c r="C49" s="40" t="s">
        <v>30</v>
      </c>
      <c r="D49" s="34">
        <f>D50+D51</f>
        <v>1424906</v>
      </c>
      <c r="E49" s="34">
        <f>E50+E51</f>
        <v>0</v>
      </c>
      <c r="F49" s="34">
        <f>F50+F51</f>
        <v>1424906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4"/>
    </row>
    <row r="50" spans="1:336" s="8" customFormat="1" ht="29.25" customHeight="1">
      <c r="A50" s="33" t="s">
        <v>29</v>
      </c>
      <c r="B50" s="33" t="s">
        <v>29</v>
      </c>
      <c r="C50" s="40" t="s">
        <v>31</v>
      </c>
      <c r="D50" s="84">
        <f>D39</f>
        <v>1128345</v>
      </c>
      <c r="E50" s="84">
        <f>E39</f>
        <v>0</v>
      </c>
      <c r="F50" s="34">
        <f>D50+E50</f>
        <v>1128345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4"/>
    </row>
    <row r="51" spans="1:336" s="8" customFormat="1" ht="24" customHeight="1">
      <c r="A51" s="33" t="s">
        <v>29</v>
      </c>
      <c r="B51" s="33" t="s">
        <v>29</v>
      </c>
      <c r="C51" s="40" t="s">
        <v>32</v>
      </c>
      <c r="D51" s="84">
        <f>D45</f>
        <v>296561</v>
      </c>
      <c r="E51" s="84">
        <f>E45</f>
        <v>0</v>
      </c>
      <c r="F51" s="34">
        <f>D51+E51</f>
        <v>296561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4"/>
    </row>
    <row r="52" spans="1:336" s="8" customFormat="1" ht="88.50" customHeight="1">
      <c r="A52" s="22" t="s">
        <v>43</v>
      </c>
      <c r="B52" s="25"/>
      <c r="C52" s="25"/>
      <c r="D52" s="22" t="s">
        <v>44</v>
      </c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6"/>
      <c r="HQ52" s="17"/>
      <c r="HR52" s="17"/>
      <c r="HS52" s="16"/>
      <c r="HT52" s="16"/>
      <c r="HU52" s="16"/>
      <c r="HV52" s="16"/>
      <c r="HW52" s="16"/>
      <c r="HX52" s="16"/>
      <c r="IQ52" s="20"/>
      <c r="IR52" s="20"/>
      <c r="IS52" s="20"/>
      <c r="IT52" s="20"/>
      <c r="IU52" s="20"/>
      <c r="IV52" s="20"/>
      <c r="IW52" s="20"/>
      <c r="IX52" s="20"/>
      <c r="IY52" s="20"/>
      <c r="IZ52" s="20"/>
      <c r="JA52" s="20"/>
      <c r="JB52" s="20"/>
      <c r="JC52" s="20"/>
      <c r="JD52" s="20"/>
      <c r="JE52" s="20"/>
      <c r="JF52" s="20"/>
      <c r="JG52" s="20"/>
      <c r="JH52" s="20"/>
      <c r="JI52" s="20"/>
      <c r="JJ52" s="20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9"/>
      <c r="KL52" s="19"/>
      <c r="KM52" s="19"/>
      <c r="KN52" s="19"/>
      <c r="KO52" s="19"/>
      <c r="KP52" s="19"/>
      <c r="KQ52" s="19"/>
      <c r="KR52" s="19"/>
      <c r="KS52" s="19"/>
      <c r="KT52" s="20"/>
      <c r="KU52" s="20"/>
      <c r="KV52" s="20"/>
      <c r="KW52" s="20"/>
      <c r="KX52" s="20"/>
      <c r="KY52" s="20"/>
      <c r="LC52" s="20"/>
      <c r="LD52" s="20"/>
      <c r="LE52" s="20"/>
      <c r="LF52" s="20"/>
      <c r="LG52" s="20"/>
      <c r="LH52" s="20"/>
      <c r="LI52" s="20"/>
      <c r="LJ52" s="20"/>
      <c r="LK52" s="20"/>
      <c r="LL52" s="20"/>
      <c r="LM52" s="20"/>
      <c r="LN52" s="20"/>
      <c r="LO52" s="20"/>
      <c r="LP52" s="20"/>
      <c r="LQ52" s="20"/>
      <c r="LR52" s="20"/>
      <c r="LX52" s="21"/>
    </row>
  </sheetData>
  <mergeCells count="33">
    <mergeCell ref="A6:D6"/>
    <mergeCell ref="B7:C7"/>
    <mergeCell ref="B8:C8"/>
    <mergeCell ref="A10:D10"/>
    <mergeCell ref="B13:C13"/>
    <mergeCell ref="B14:C14"/>
    <mergeCell ref="A15:D15"/>
    <mergeCell ref="B16:C16"/>
    <mergeCell ref="B17:C17"/>
    <mergeCell ref="B19:C19"/>
    <mergeCell ref="B20:C20"/>
    <mergeCell ref="B21:C21"/>
    <mergeCell ref="B22:C22"/>
    <mergeCell ref="B23:C23"/>
    <mergeCell ref="B24:C24"/>
    <mergeCell ref="B25:C25"/>
    <mergeCell ref="B26:C26"/>
    <mergeCell ref="A27:D27"/>
    <mergeCell ref="B28:C28"/>
    <mergeCell ref="B29:C29"/>
    <mergeCell ref="B30:C30"/>
    <mergeCell ref="B31:C31"/>
    <mergeCell ref="B32:C32"/>
    <mergeCell ref="A33:F33"/>
    <mergeCell ref="A34:F34"/>
    <mergeCell ref="A38:D38"/>
    <mergeCell ref="A40:C40"/>
    <mergeCell ref="A43:C43"/>
    <mergeCell ref="A46:C46"/>
    <mergeCell ref="A47:C47"/>
    <mergeCell ref="IQ52:JJ52"/>
    <mergeCell ref="JL52:JN52"/>
    <mergeCell ref="KT52:KX52"/>
  </mergeCells>
  <printOptions>
    <extLst>
      <ext uri="smNativeData">
        <pm:pageFlags xmlns:pm="smNativeData" id="1626866024" printRowHead="0" printColHead="0" printHeadLine="0" printFootLine="1" autoHeightHeader="0" autoHeightFooter="0" fitToPageBoth="0"/>
      </ext>
    </extLst>
  </printOptions>
  <pageMargins left="1.279861" right="0.393750" top="0.747917" bottom="0.590278" header="0.315278" footer="0.315278"/>
  <pageSetup paperSize="9" scale="64" fitToWidth="0" fitToHeight="1"/>
  <headerFooter>
    <oddFooter>&amp;C&amp;12&amp;P</oddFooter>
    <extLst>
      <ext uri="smNativeData">
        <pm:header xmlns:pm="smNativeData" id="1626866024" l="56" r="56" t="56" b="56" borderId="0" fillId="0" vertical="0"/>
        <pm:footer xmlns:pm="smNativeData" id="1626866024" l="56" r="56" t="56" b="56" borderId="0" fillId="0" vertical="2"/>
        <pm:paperBin xmlns:pm="smNativeData" id="1626866024" Id="0" type="0" value="0"/>
        <pm:paperBin xmlns:pm="smNativeData" id="1626866024" Id="1" type="0" value="0"/>
      </ext>
    </extLst>
  </headerFooter>
  <rowBreaks count="1" manualBreakCount="1">
    <brk id="33" man="1"/>
  </rowBreaks>
  <extLst>
    <ext uri="smNativeData">
      <pm:sheetPrefs xmlns:pm="smNativeData" day="162686602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11111</cp:lastModifiedBy>
  <cp:revision>0</cp:revision>
  <cp:lastPrinted>2021-03-19T07:03:10Z</cp:lastPrinted>
  <dcterms:created xsi:type="dcterms:W3CDTF">2020-12-16T14:48:52Z</dcterms:created>
  <dcterms:modified xsi:type="dcterms:W3CDTF">2021-07-21T14:13:44Z</dcterms:modified>
</cp:coreProperties>
</file>