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мой\ПРОЕКТ\Проект на сесію 2 (на рік)\"/>
    </mc:Choice>
  </mc:AlternateContent>
  <xr:revisionPtr revIDLastSave="0" documentId="13_ncr:1_{989040EF-98C1-438D-A828-5EEA9417941C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Лист1" sheetId="1" r:id="rId1"/>
  </sheets>
  <definedNames>
    <definedName name="_xlnm.Print_Area" localSheetId="0">Лист1!$A$1:$F$52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616150015" val="763" rev="120"/>
      <pm:docPrefs xmlns:pm="smNativeData" id="1616150015" fixedDigits="0" showNotice="1" showFrameBounds="1" autoChart="1" recalcOnPrint="1" recalcOnCopy="1" finalRounding="1" compatTextArt="1" tab="567" useDefinedPrintRange="1" printArea="currentSheet"/>
      <pm:compatibility xmlns:pm="smNativeData" id="1616150015" overlapCells="1"/>
      <pm:defCurrency xmlns:pm="smNativeData" id="1616150015"/>
    </ext>
  </extLst>
</workbook>
</file>

<file path=xl/calcChain.xml><?xml version="1.0" encoding="utf-8"?>
<calcChain xmlns="http://schemas.openxmlformats.org/spreadsheetml/2006/main">
  <c r="E51" i="1" l="1"/>
  <c r="D51" i="1"/>
  <c r="F51" i="1" s="1"/>
  <c r="F48" i="1"/>
  <c r="F47" i="1"/>
  <c r="F45" i="1"/>
  <c r="E44" i="1"/>
  <c r="D44" i="1"/>
  <c r="F44" i="1" s="1"/>
  <c r="F42" i="1"/>
  <c r="F39" i="1" s="1"/>
  <c r="D40" i="1"/>
  <c r="E39" i="1"/>
  <c r="E50" i="1" s="1"/>
  <c r="E49" i="1" s="1"/>
  <c r="D39" i="1"/>
  <c r="D50" i="1" s="1"/>
  <c r="F32" i="1"/>
  <c r="E32" i="1"/>
  <c r="D32" i="1"/>
  <c r="D30" i="1" s="1"/>
  <c r="D31" i="1"/>
  <c r="F26" i="1"/>
  <c r="F25" i="1"/>
  <c r="F24" i="1"/>
  <c r="F23" i="1"/>
  <c r="F22" i="1"/>
  <c r="F21" i="1"/>
  <c r="F20" i="1"/>
  <c r="F19" i="1"/>
  <c r="E17" i="1"/>
  <c r="E16" i="1" s="1"/>
  <c r="E31" i="1" l="1"/>
  <c r="E30" i="1" s="1"/>
  <c r="F16" i="1"/>
  <c r="F31" i="1" s="1"/>
  <c r="F30" i="1" s="1"/>
  <c r="D49" i="1"/>
  <c r="F50" i="1"/>
  <c r="F49" i="1" s="1"/>
  <c r="F17" i="1"/>
</calcChain>
</file>

<file path=xl/sharedStrings.xml><?xml version="1.0" encoding="utf-8"?>
<sst xmlns="http://schemas.openxmlformats.org/spreadsheetml/2006/main" count="63" uniqueCount="44">
  <si>
    <t>Додаток 4</t>
  </si>
  <si>
    <t>до рішення районної ради</t>
  </si>
  <si>
    <t>восьмого скликання</t>
  </si>
  <si>
    <t>від 26.03.2021</t>
  </si>
  <si>
    <t>Додаток  4 до рішення Конотопської районної ради "Про районний бюджет Конотопського району на 2021 рік"</t>
  </si>
  <si>
    <t>"Міжбюджетні трансферти на 2021 рік"</t>
  </si>
  <si>
    <t>(код бюджету)</t>
  </si>
  <si>
    <t>1. Показники міжбюджетних трансфертів з інших бюджетів</t>
  </si>
  <si>
    <t>(грн)</t>
  </si>
  <si>
    <t xml:space="preserve">Код класифікації доходу бюджету/ Код бюджету </t>
  </si>
  <si>
    <t>Найменування трансферту/ Найменування бюджету - надавача мюжбюджетного трансферту</t>
  </si>
  <si>
    <t>Затверджено</t>
  </si>
  <si>
    <t>Внесено зміни</t>
  </si>
  <si>
    <t>Затверджено з урахуванням змін</t>
  </si>
  <si>
    <t>4</t>
  </si>
  <si>
    <t>5</t>
  </si>
  <si>
    <t>І. Трансферти до загального фонду бюджету</t>
  </si>
  <si>
    <t>Інші субвенції з місцевого бюджету</t>
  </si>
  <si>
    <t>Обласний бюджет Сумської області</t>
  </si>
  <si>
    <t>у тому числі:</t>
  </si>
  <si>
    <t>на пільгове медичне обслуговування громадян, які постраждали внаслідок Чорнобильської катастрофи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</si>
  <si>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</si>
  <si>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</si>
  <si>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на поховання учасників бойових дій та інвалідів війни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</si>
  <si>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</si>
  <si>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на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</si>
  <si>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компенсаційні виплати за пільговий проїзд учасників антитерористичної операції (операції об`єднаних сил), членів сімей загиблих (померлих), учасників антитерористичної операції (операції об`єднаних сил), інших ветеранів війни та добровольців з числа  учасників антитерористичної операції (операції об`єднаних сил), осіб , які супроводжують інваліда війни І групи</t>
  </si>
  <si>
    <t>компенсаційні виплати за пільговий проїзд окремих категорій громадян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</si>
  <si>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</si>
  <si>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</si>
  <si>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</si>
  <si>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</si>
  <si>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</si>
  <si>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 іншим 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</si>
  <si>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</si>
  <si>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</si>
  <si>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</si>
  <si>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0219800</t>
  </si>
  <si>
    <t>Субвенція з місцевого бюджету державному бюджету  на виконання програм соціально-економічного розвитку регіонів</t>
  </si>
  <si>
    <t>Державний бюджет України</t>
  </si>
  <si>
    <t>у тому числі</t>
  </si>
  <si>
    <t>будівництво спортивного майданчику з футбольним полем зі штучним покриттям на території Попівського навчально-виховного комплексу "загальноосвітня школа І-ІІІ ступенів - дошкільний навчальний заклад" Конотопської районної ради Сумської області по вул. Братів Ковтун, 3 в с.Попівка Конотопського району Сумської області на умовах співфінансування</t>
  </si>
  <si>
    <t>Заступник голови</t>
  </si>
  <si>
    <t>Олексій БОЙЧЕНКО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</si>
</sst>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2" formatCode="_-* #,##0.00\ _₽_-;\-* #,##0.00\ _₽_-;_-* &quot;-&quot;??\ _₽_-;_-@_-"/>
    <numFmt numFmtId="173" formatCode="#,##0.00_ ;\-#,##0.00\ "/>
  </numFmts>
  <fonts count="14" x14ac:knownFonts="1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Arial Narrow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72" fontId="1" fillId="0" borderId="0"/>
    <xf numFmtId="0" fontId="2" fillId="0" borderId="0"/>
  </cellStyleXfs>
  <cellXfs count="95">
    <xf numFmtId="0" fontId="0" fillId="0" borderId="0" xfId="0"/>
    <xf numFmtId="0" fontId="4" fillId="0" borderId="0" xfId="2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0" xfId="2" applyNumberFormat="1" applyFont="1" applyAlignment="1" applyProtection="1">
      <alignment horizontal="left"/>
      <protection locked="0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8" fillId="0" borderId="0" xfId="0" applyFont="1"/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0" borderId="0" xfId="0" applyFont="1"/>
    <xf numFmtId="2" fontId="5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173" fontId="4" fillId="0" borderId="1" xfId="1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/>
    <xf numFmtId="0" fontId="9" fillId="0" borderId="1" xfId="0" applyFont="1" applyBorder="1"/>
    <xf numFmtId="0" fontId="9" fillId="0" borderId="0" xfId="0" applyFont="1"/>
    <xf numFmtId="2" fontId="4" fillId="0" borderId="1" xfId="0" applyNumberFormat="1" applyFont="1" applyBorder="1" applyAlignment="1">
      <alignment wrapText="1"/>
    </xf>
    <xf numFmtId="0" fontId="12" fillId="0" borderId="0" xfId="0" applyFont="1"/>
    <xf numFmtId="2" fontId="11" fillId="0" borderId="0" xfId="0" applyNumberFormat="1" applyFont="1" applyAlignment="1">
      <alignment vertical="center" wrapText="1"/>
    </xf>
    <xf numFmtId="2" fontId="11" fillId="0" borderId="1" xfId="0" applyNumberFormat="1" applyFont="1" applyBorder="1" applyAlignment="1">
      <alignment wrapText="1"/>
    </xf>
    <xf numFmtId="0" fontId="12" fillId="0" borderId="1" xfId="0" applyFont="1" applyBorder="1"/>
    <xf numFmtId="0" fontId="9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3" xfId="0" applyFont="1" applyBorder="1"/>
    <xf numFmtId="0" fontId="4" fillId="0" borderId="3" xfId="0" applyFont="1" applyBorder="1"/>
    <xf numFmtId="2" fontId="13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11" fillId="0" borderId="9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2" fontId="9" fillId="0" borderId="7" xfId="0" applyNumberFormat="1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_Budj_08" xfId="2" xr:uid="{00000000-0005-0000-0000-000002000000}"/>
    <cellStyle name="Финансовый" xfId="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6150015" count="1">
        <pm:charStyle name="Обычный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X52"/>
  <sheetViews>
    <sheetView tabSelected="1" topLeftCell="A42" zoomScale="90" workbookViewId="0">
      <selection activeCell="D39" sqref="D39:F51"/>
    </sheetView>
  </sheetViews>
  <sheetFormatPr defaultRowHeight="12.75" x14ac:dyDescent="0.2"/>
  <cols>
    <col min="1" max="1" width="15.85546875" customWidth="1"/>
    <col min="2" max="2" width="18.7109375" customWidth="1"/>
    <col min="3" max="3" width="44.42578125" customWidth="1"/>
    <col min="4" max="4" width="15.140625" customWidth="1"/>
    <col min="5" max="5" width="14.42578125" customWidth="1"/>
    <col min="6" max="6" width="15.140625" customWidth="1"/>
    <col min="7" max="7" width="11.5703125" customWidth="1"/>
  </cols>
  <sheetData>
    <row r="1" spans="1:336" ht="15.75" x14ac:dyDescent="0.25">
      <c r="A1" s="41"/>
      <c r="B1" s="41"/>
      <c r="C1" s="41"/>
      <c r="D1" s="1"/>
      <c r="E1" s="1" t="s">
        <v>0</v>
      </c>
      <c r="F1" s="41"/>
    </row>
    <row r="2" spans="1:336" ht="15.75" x14ac:dyDescent="0.25">
      <c r="A2" s="41"/>
      <c r="B2" s="41"/>
      <c r="C2" s="41"/>
      <c r="D2" s="1"/>
      <c r="E2" s="1" t="s">
        <v>1</v>
      </c>
      <c r="F2" s="41"/>
    </row>
    <row r="3" spans="1:336" ht="15.75" x14ac:dyDescent="0.25">
      <c r="A3" s="41"/>
      <c r="B3" s="41"/>
      <c r="C3" s="41"/>
      <c r="D3" s="2"/>
      <c r="E3" s="2" t="s">
        <v>2</v>
      </c>
      <c r="F3" s="41"/>
    </row>
    <row r="4" spans="1:336" ht="15.75" x14ac:dyDescent="0.25">
      <c r="A4" s="41"/>
      <c r="B4" s="41"/>
      <c r="C4" s="41"/>
      <c r="D4" s="3"/>
      <c r="E4" s="3" t="s">
        <v>3</v>
      </c>
      <c r="F4" s="41"/>
    </row>
    <row r="5" spans="1:336" ht="42.75" customHeight="1" x14ac:dyDescent="0.25">
      <c r="A5" s="39" t="s">
        <v>4</v>
      </c>
      <c r="B5" s="39"/>
      <c r="C5" s="39"/>
      <c r="D5" s="39"/>
      <c r="E5" s="39"/>
      <c r="F5" s="39"/>
    </row>
    <row r="6" spans="1:336" s="6" customFormat="1" ht="40.5" customHeight="1" x14ac:dyDescent="0.25">
      <c r="A6" s="49" t="s">
        <v>5</v>
      </c>
      <c r="B6" s="49"/>
      <c r="C6" s="49"/>
      <c r="D6" s="49"/>
      <c r="E6" s="42"/>
      <c r="F6" s="4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</row>
    <row r="7" spans="1:336" s="6" customFormat="1" ht="20.25" x14ac:dyDescent="0.3">
      <c r="A7" s="7"/>
      <c r="B7" s="50">
        <v>18305200000</v>
      </c>
      <c r="C7" s="50"/>
      <c r="D7" s="21"/>
      <c r="E7" s="42"/>
      <c r="F7" s="4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</row>
    <row r="8" spans="1:336" s="6" customFormat="1" ht="20.25" x14ac:dyDescent="0.25">
      <c r="A8" s="7"/>
      <c r="B8" s="51" t="s">
        <v>6</v>
      </c>
      <c r="C8" s="51"/>
      <c r="D8" s="21"/>
      <c r="E8" s="42"/>
      <c r="F8" s="4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</row>
    <row r="9" spans="1:336" s="6" customFormat="1" ht="20.25" x14ac:dyDescent="0.25">
      <c r="A9" s="7"/>
      <c r="B9" s="7"/>
      <c r="C9" s="21"/>
      <c r="D9" s="21"/>
      <c r="E9" s="42"/>
      <c r="F9" s="4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</row>
    <row r="10" spans="1:336" s="6" customFormat="1" ht="40.5" customHeight="1" x14ac:dyDescent="0.25">
      <c r="A10" s="52" t="s">
        <v>7</v>
      </c>
      <c r="B10" s="52"/>
      <c r="C10" s="52"/>
      <c r="D10" s="52"/>
      <c r="E10" s="42"/>
      <c r="F10" s="4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</row>
    <row r="11" spans="1:336" s="6" customFormat="1" ht="14.25" customHeight="1" x14ac:dyDescent="0.25">
      <c r="A11" s="7"/>
      <c r="B11" s="7"/>
      <c r="C11" s="21"/>
      <c r="D11" s="21"/>
      <c r="E11" s="42"/>
      <c r="F11" s="4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</row>
    <row r="12" spans="1:336" s="6" customFormat="1" ht="18.75" x14ac:dyDescent="0.3">
      <c r="A12" s="7"/>
      <c r="B12" s="7"/>
      <c r="C12" s="7"/>
      <c r="E12" s="22"/>
      <c r="F12" s="11" t="s">
        <v>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2"/>
    </row>
    <row r="13" spans="1:336" s="6" customFormat="1" ht="106.5" customHeight="1" x14ac:dyDescent="0.25">
      <c r="A13" s="24" t="s">
        <v>9</v>
      </c>
      <c r="B13" s="53" t="s">
        <v>10</v>
      </c>
      <c r="C13" s="53"/>
      <c r="D13" s="24" t="s">
        <v>11</v>
      </c>
      <c r="E13" s="25" t="s">
        <v>12</v>
      </c>
      <c r="F13" s="25" t="s">
        <v>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2"/>
    </row>
    <row r="14" spans="1:336" s="6" customFormat="1" ht="18" x14ac:dyDescent="0.25">
      <c r="A14" s="83">
        <v>1</v>
      </c>
      <c r="B14" s="84">
        <v>2</v>
      </c>
      <c r="C14" s="84"/>
      <c r="D14" s="83">
        <v>3</v>
      </c>
      <c r="E14" s="75" t="s">
        <v>14</v>
      </c>
      <c r="F14" s="75" t="s">
        <v>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2"/>
    </row>
    <row r="15" spans="1:336" s="6" customFormat="1" ht="41.25" customHeight="1" x14ac:dyDescent="0.3">
      <c r="A15" s="89" t="s">
        <v>16</v>
      </c>
      <c r="B15" s="90"/>
      <c r="C15" s="90"/>
      <c r="D15" s="90"/>
      <c r="E15" s="81"/>
      <c r="F15" s="8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2"/>
    </row>
    <row r="16" spans="1:336" s="6" customFormat="1" ht="21.75" customHeight="1" x14ac:dyDescent="0.25">
      <c r="A16" s="85">
        <v>41053900</v>
      </c>
      <c r="B16" s="86" t="s">
        <v>17</v>
      </c>
      <c r="C16" s="87"/>
      <c r="D16" s="85"/>
      <c r="E16" s="88">
        <f>E17</f>
        <v>2428304</v>
      </c>
      <c r="F16" s="88">
        <f>D16+E16</f>
        <v>2428304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2"/>
    </row>
    <row r="17" spans="1:336" s="6" customFormat="1" ht="27" customHeight="1" x14ac:dyDescent="0.25">
      <c r="A17" s="27">
        <v>18100000000</v>
      </c>
      <c r="B17" s="55" t="s">
        <v>18</v>
      </c>
      <c r="C17" s="56"/>
      <c r="D17" s="27"/>
      <c r="E17" s="40">
        <f>E19+E20+E21+E22+E23+E24+E25+E26</f>
        <v>2428304</v>
      </c>
      <c r="F17" s="40">
        <f>D17+E17</f>
        <v>2428304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2"/>
    </row>
    <row r="18" spans="1:336" s="6" customFormat="1" ht="18" x14ac:dyDescent="0.25">
      <c r="A18" s="26"/>
      <c r="B18" s="46" t="s">
        <v>19</v>
      </c>
      <c r="C18" s="45"/>
      <c r="D18" s="27"/>
      <c r="E18" s="40"/>
      <c r="F18" s="4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2"/>
    </row>
    <row r="19" spans="1:336" s="6" customFormat="1" ht="39.75" customHeight="1" x14ac:dyDescent="0.25">
      <c r="A19" s="26"/>
      <c r="B19" s="57" t="s">
        <v>20</v>
      </c>
      <c r="C19" s="57"/>
      <c r="D19" s="27"/>
      <c r="E19" s="40">
        <v>339500</v>
      </c>
      <c r="F19" s="40">
        <f t="shared" ref="F19:F26" si="0">D19+E19</f>
        <v>339500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2"/>
    </row>
    <row r="20" spans="1:336" s="6" customFormat="1" ht="79.5" customHeight="1" x14ac:dyDescent="0.25">
      <c r="A20" s="26"/>
      <c r="B20" s="57" t="s">
        <v>21</v>
      </c>
      <c r="C20" s="57"/>
      <c r="D20" s="27"/>
      <c r="E20" s="40">
        <v>115500</v>
      </c>
      <c r="F20" s="40">
        <f t="shared" si="0"/>
        <v>115500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2"/>
    </row>
    <row r="21" spans="1:336" s="6" customFormat="1" ht="47.25" customHeight="1" x14ac:dyDescent="0.25">
      <c r="A21" s="26"/>
      <c r="B21" s="57" t="s">
        <v>22</v>
      </c>
      <c r="C21" s="57"/>
      <c r="D21" s="27"/>
      <c r="E21" s="40">
        <v>33104</v>
      </c>
      <c r="F21" s="40">
        <f t="shared" si="0"/>
        <v>33104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2"/>
    </row>
    <row r="22" spans="1:336" s="6" customFormat="1" ht="24" customHeight="1" x14ac:dyDescent="0.25">
      <c r="A22" s="26"/>
      <c r="B22" s="57" t="s">
        <v>23</v>
      </c>
      <c r="C22" s="57"/>
      <c r="D22" s="27"/>
      <c r="E22" s="40">
        <v>46200</v>
      </c>
      <c r="F22" s="40">
        <f t="shared" si="0"/>
        <v>46200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2"/>
    </row>
    <row r="23" spans="1:336" s="6" customFormat="1" ht="39" customHeight="1" x14ac:dyDescent="0.25">
      <c r="A23" s="26"/>
      <c r="B23" s="57" t="s">
        <v>24</v>
      </c>
      <c r="C23" s="57"/>
      <c r="D23" s="27"/>
      <c r="E23" s="40">
        <v>1337600</v>
      </c>
      <c r="F23" s="40">
        <f t="shared" si="0"/>
        <v>1337600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2"/>
    </row>
    <row r="24" spans="1:336" s="6" customFormat="1" ht="52.5" customHeight="1" x14ac:dyDescent="0.25">
      <c r="A24" s="26"/>
      <c r="B24" s="57" t="s">
        <v>25</v>
      </c>
      <c r="C24" s="57"/>
      <c r="D24" s="27"/>
      <c r="E24" s="40">
        <v>12000</v>
      </c>
      <c r="F24" s="40">
        <f t="shared" si="0"/>
        <v>12000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2"/>
    </row>
    <row r="25" spans="1:336" s="6" customFormat="1" ht="99" customHeight="1" x14ac:dyDescent="0.25">
      <c r="A25" s="26"/>
      <c r="B25" s="58" t="s">
        <v>26</v>
      </c>
      <c r="C25" s="59"/>
      <c r="D25" s="27"/>
      <c r="E25" s="40">
        <v>480000</v>
      </c>
      <c r="F25" s="40">
        <f t="shared" si="0"/>
        <v>480000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2"/>
    </row>
    <row r="26" spans="1:336" s="6" customFormat="1" ht="36.75" customHeight="1" x14ac:dyDescent="0.25">
      <c r="A26" s="27"/>
      <c r="B26" s="58" t="s">
        <v>27</v>
      </c>
      <c r="C26" s="59"/>
      <c r="D26" s="27"/>
      <c r="E26" s="40">
        <v>64400</v>
      </c>
      <c r="F26" s="40">
        <f t="shared" si="0"/>
        <v>64400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2"/>
    </row>
    <row r="27" spans="1:336" s="6" customFormat="1" ht="18.75" x14ac:dyDescent="0.3">
      <c r="A27" s="54" t="s">
        <v>28</v>
      </c>
      <c r="B27" s="54"/>
      <c r="C27" s="54"/>
      <c r="D27" s="54"/>
      <c r="E27" s="43"/>
      <c r="F27" s="4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2"/>
    </row>
    <row r="28" spans="1:336" s="6" customFormat="1" ht="13.5" customHeight="1" x14ac:dyDescent="0.3">
      <c r="A28" s="26"/>
      <c r="B28" s="60"/>
      <c r="C28" s="60"/>
      <c r="D28" s="28"/>
      <c r="E28" s="43"/>
      <c r="F28" s="4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2"/>
    </row>
    <row r="29" spans="1:336" s="6" customFormat="1" ht="30" hidden="1" customHeight="1" x14ac:dyDescent="0.3">
      <c r="A29" s="29"/>
      <c r="B29" s="61"/>
      <c r="C29" s="61"/>
      <c r="D29" s="30"/>
      <c r="E29" s="43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2"/>
    </row>
    <row r="30" spans="1:336" s="6" customFormat="1" ht="30" customHeight="1" x14ac:dyDescent="0.25">
      <c r="A30" s="31" t="s">
        <v>29</v>
      </c>
      <c r="B30" s="62" t="s">
        <v>30</v>
      </c>
      <c r="C30" s="62"/>
      <c r="D30" s="32">
        <f>D31+D32</f>
        <v>0</v>
      </c>
      <c r="E30" s="32">
        <f>E31+E32</f>
        <v>2428304</v>
      </c>
      <c r="F30" s="32">
        <f>F31+F32</f>
        <v>2428304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2"/>
    </row>
    <row r="31" spans="1:336" s="6" customFormat="1" ht="27" customHeight="1" x14ac:dyDescent="0.25">
      <c r="A31" s="31" t="s">
        <v>29</v>
      </c>
      <c r="B31" s="62" t="s">
        <v>31</v>
      </c>
      <c r="C31" s="62"/>
      <c r="D31" s="32">
        <f>D16</f>
        <v>0</v>
      </c>
      <c r="E31" s="32">
        <f>E16</f>
        <v>2428304</v>
      </c>
      <c r="F31" s="32">
        <f>F16</f>
        <v>2428304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2"/>
    </row>
    <row r="32" spans="1:336" s="6" customFormat="1" ht="29.25" customHeight="1" x14ac:dyDescent="0.25">
      <c r="A32" s="31" t="s">
        <v>29</v>
      </c>
      <c r="B32" s="62" t="s">
        <v>32</v>
      </c>
      <c r="C32" s="62"/>
      <c r="D32" s="32">
        <f>D28</f>
        <v>0</v>
      </c>
      <c r="E32" s="32">
        <f>E28</f>
        <v>0</v>
      </c>
      <c r="F32" s="32">
        <f>F28</f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2"/>
    </row>
    <row r="33" spans="1:336" ht="15.75" x14ac:dyDescent="0.25">
      <c r="A33" s="44"/>
      <c r="B33" s="44"/>
      <c r="C33" s="44"/>
      <c r="D33" s="38"/>
      <c r="E33" s="38"/>
      <c r="F33" s="38"/>
    </row>
    <row r="34" spans="1:336" s="6" customFormat="1" ht="42" customHeight="1" x14ac:dyDescent="0.3">
      <c r="A34" s="63" t="s">
        <v>33</v>
      </c>
      <c r="B34" s="63"/>
      <c r="C34" s="63"/>
      <c r="D34" s="63"/>
      <c r="E34" s="64"/>
      <c r="F34" s="6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2"/>
    </row>
    <row r="35" spans="1:336" s="6" customFormat="1" ht="18.75" x14ac:dyDescent="0.3">
      <c r="A35" s="35"/>
      <c r="B35" s="36"/>
      <c r="C35" s="37"/>
      <c r="D35" s="33"/>
      <c r="E35" s="43"/>
      <c r="F35" s="4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2"/>
    </row>
    <row r="36" spans="1:336" s="6" customFormat="1" ht="99.75" customHeight="1" x14ac:dyDescent="0.25">
      <c r="A36" s="34" t="s">
        <v>34</v>
      </c>
      <c r="B36" s="34" t="s">
        <v>35</v>
      </c>
      <c r="C36" s="24" t="s">
        <v>10</v>
      </c>
      <c r="D36" s="24" t="s">
        <v>11</v>
      </c>
      <c r="E36" s="25" t="s">
        <v>12</v>
      </c>
      <c r="F36" s="25" t="s">
        <v>13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2"/>
    </row>
    <row r="37" spans="1:336" s="6" customFormat="1" ht="14.25" customHeight="1" x14ac:dyDescent="0.25">
      <c r="A37" s="73">
        <v>1</v>
      </c>
      <c r="B37" s="73">
        <v>2</v>
      </c>
      <c r="C37" s="74">
        <v>3</v>
      </c>
      <c r="D37" s="74">
        <v>4</v>
      </c>
      <c r="E37" s="75">
        <v>5</v>
      </c>
      <c r="F37" s="75">
        <v>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2"/>
    </row>
    <row r="38" spans="1:336" s="6" customFormat="1" ht="18.75" x14ac:dyDescent="0.3">
      <c r="A38" s="79" t="s">
        <v>36</v>
      </c>
      <c r="B38" s="80"/>
      <c r="C38" s="80"/>
      <c r="D38" s="80"/>
      <c r="E38" s="81"/>
      <c r="F38" s="8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2"/>
    </row>
    <row r="39" spans="1:336" s="6" customFormat="1" ht="85.5" customHeight="1" x14ac:dyDescent="0.25">
      <c r="A39" s="76" t="s">
        <v>37</v>
      </c>
      <c r="B39" s="77">
        <v>9800</v>
      </c>
      <c r="C39" s="78" t="s">
        <v>38</v>
      </c>
      <c r="D39" s="91">
        <f>D42</f>
        <v>571775</v>
      </c>
      <c r="E39" s="91">
        <f>E42</f>
        <v>556570</v>
      </c>
      <c r="F39" s="91">
        <f>F42</f>
        <v>1128345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2"/>
    </row>
    <row r="40" spans="1:336" s="6" customFormat="1" ht="39.75" hidden="1" customHeight="1" x14ac:dyDescent="0.25">
      <c r="A40" s="65"/>
      <c r="B40" s="65"/>
      <c r="C40" s="65"/>
      <c r="D40" s="92">
        <f>D41</f>
        <v>0</v>
      </c>
      <c r="E40" s="93"/>
      <c r="F40" s="9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2"/>
    </row>
    <row r="41" spans="1:336" s="6" customFormat="1" ht="20.25" hidden="1" customHeight="1" x14ac:dyDescent="0.25">
      <c r="A41" s="35"/>
      <c r="B41" s="36"/>
      <c r="C41" s="37"/>
      <c r="D41" s="92"/>
      <c r="E41" s="93"/>
      <c r="F41" s="9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2"/>
    </row>
    <row r="42" spans="1:336" s="6" customFormat="1" ht="20.25" customHeight="1" x14ac:dyDescent="0.25">
      <c r="A42" s="29">
        <v>99000000000</v>
      </c>
      <c r="B42" s="29"/>
      <c r="C42" s="29" t="s">
        <v>39</v>
      </c>
      <c r="D42" s="92">
        <v>571775</v>
      </c>
      <c r="E42" s="94">
        <v>556570</v>
      </c>
      <c r="F42" s="94">
        <f>D42+E42</f>
        <v>1128345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2"/>
    </row>
    <row r="43" spans="1:336" s="6" customFormat="1" ht="18" x14ac:dyDescent="0.25">
      <c r="A43" s="60" t="s">
        <v>28</v>
      </c>
      <c r="B43" s="60"/>
      <c r="C43" s="66"/>
      <c r="D43" s="92"/>
      <c r="E43" s="94"/>
      <c r="F43" s="9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2"/>
    </row>
    <row r="44" spans="1:336" s="6" customFormat="1" ht="31.5" customHeight="1" x14ac:dyDescent="0.25">
      <c r="A44" s="36">
        <v>3719770</v>
      </c>
      <c r="B44" s="36">
        <v>9770</v>
      </c>
      <c r="C44" s="47" t="s">
        <v>17</v>
      </c>
      <c r="D44" s="32">
        <f>D45</f>
        <v>0</v>
      </c>
      <c r="E44" s="32">
        <f>E45</f>
        <v>296561</v>
      </c>
      <c r="F44" s="32">
        <f>D44+E44</f>
        <v>296561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2"/>
    </row>
    <row r="45" spans="1:336" s="6" customFormat="1" ht="33" customHeight="1" x14ac:dyDescent="0.25">
      <c r="A45" s="27">
        <v>18100000000</v>
      </c>
      <c r="B45" s="35"/>
      <c r="C45" s="48" t="s">
        <v>18</v>
      </c>
      <c r="D45" s="92"/>
      <c r="E45" s="94">
        <v>296561</v>
      </c>
      <c r="F45" s="32">
        <f>D45+E45</f>
        <v>296561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2"/>
    </row>
    <row r="46" spans="1:336" s="6" customFormat="1" ht="18" x14ac:dyDescent="0.25">
      <c r="A46" s="67" t="s">
        <v>40</v>
      </c>
      <c r="B46" s="68"/>
      <c r="C46" s="69"/>
      <c r="D46" s="92"/>
      <c r="E46" s="93"/>
      <c r="F46" s="3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2"/>
    </row>
    <row r="47" spans="1:336" s="6" customFormat="1" ht="92.25" customHeight="1" x14ac:dyDescent="0.25">
      <c r="A47" s="58" t="s">
        <v>41</v>
      </c>
      <c r="B47" s="70"/>
      <c r="C47" s="59"/>
      <c r="D47" s="92"/>
      <c r="E47" s="94">
        <v>296561</v>
      </c>
      <c r="F47" s="32">
        <f>D47+E47</f>
        <v>296561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2"/>
    </row>
    <row r="48" spans="1:336" s="6" customFormat="1" ht="24" customHeight="1" x14ac:dyDescent="0.25">
      <c r="A48" s="27">
        <v>18100000000</v>
      </c>
      <c r="B48" s="35"/>
      <c r="C48" s="48" t="s">
        <v>18</v>
      </c>
      <c r="D48" s="92"/>
      <c r="E48" s="94">
        <v>296561</v>
      </c>
      <c r="F48" s="32">
        <f>D48+E48</f>
        <v>296561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2"/>
    </row>
    <row r="49" spans="1:336" s="6" customFormat="1" ht="22.5" customHeight="1" x14ac:dyDescent="0.25">
      <c r="A49" s="31" t="s">
        <v>29</v>
      </c>
      <c r="B49" s="31" t="s">
        <v>29</v>
      </c>
      <c r="C49" s="38" t="s">
        <v>30</v>
      </c>
      <c r="D49" s="32">
        <f>D50+D51</f>
        <v>571775</v>
      </c>
      <c r="E49" s="32">
        <f>E50+E51</f>
        <v>853131</v>
      </c>
      <c r="F49" s="32">
        <f>F50+F51</f>
        <v>1424906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2"/>
    </row>
    <row r="50" spans="1:336" s="6" customFormat="1" ht="29.25" customHeight="1" x14ac:dyDescent="0.25">
      <c r="A50" s="31" t="s">
        <v>29</v>
      </c>
      <c r="B50" s="31" t="s">
        <v>29</v>
      </c>
      <c r="C50" s="38" t="s">
        <v>31</v>
      </c>
      <c r="D50" s="92">
        <f>D39</f>
        <v>571775</v>
      </c>
      <c r="E50" s="92">
        <f>E39</f>
        <v>556570</v>
      </c>
      <c r="F50" s="32">
        <f>D50+E50</f>
        <v>1128345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2"/>
    </row>
    <row r="51" spans="1:336" s="6" customFormat="1" ht="24" customHeight="1" x14ac:dyDescent="0.25">
      <c r="A51" s="31" t="s">
        <v>29</v>
      </c>
      <c r="B51" s="31" t="s">
        <v>29</v>
      </c>
      <c r="C51" s="38" t="s">
        <v>32</v>
      </c>
      <c r="D51" s="92">
        <f>D45</f>
        <v>0</v>
      </c>
      <c r="E51" s="92">
        <f>E45</f>
        <v>296561</v>
      </c>
      <c r="F51" s="32">
        <f>D51+E51</f>
        <v>296561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2"/>
    </row>
    <row r="52" spans="1:336" s="6" customFormat="1" ht="88.5" customHeight="1" x14ac:dyDescent="0.3">
      <c r="A52" s="20" t="s">
        <v>42</v>
      </c>
      <c r="B52" s="23"/>
      <c r="C52" s="23"/>
      <c r="D52" s="20" t="s">
        <v>43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4"/>
      <c r="HQ52" s="15"/>
      <c r="HR52" s="15"/>
      <c r="HS52" s="14"/>
      <c r="HT52" s="14"/>
      <c r="HU52" s="14"/>
      <c r="HV52" s="14"/>
      <c r="HW52" s="14"/>
      <c r="HX52" s="14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L52" s="72"/>
      <c r="JM52" s="72"/>
      <c r="JN52" s="72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7"/>
      <c r="KL52" s="17"/>
      <c r="KM52" s="17"/>
      <c r="KN52" s="17"/>
      <c r="KO52" s="17"/>
      <c r="KP52" s="17"/>
      <c r="KQ52" s="17"/>
      <c r="KR52" s="17"/>
      <c r="KS52" s="17"/>
      <c r="KT52" s="71"/>
      <c r="KU52" s="71"/>
      <c r="KV52" s="71"/>
      <c r="KW52" s="71"/>
      <c r="KX52" s="71"/>
      <c r="KY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X52" s="19"/>
    </row>
  </sheetData>
  <mergeCells count="32">
    <mergeCell ref="JL52:JN52"/>
    <mergeCell ref="KT52:KX52"/>
    <mergeCell ref="A40:C40"/>
    <mergeCell ref="A43:C43"/>
    <mergeCell ref="A46:C46"/>
    <mergeCell ref="A47:C47"/>
    <mergeCell ref="IQ52:JJ52"/>
    <mergeCell ref="B30:C30"/>
    <mergeCell ref="B31:C31"/>
    <mergeCell ref="B32:C32"/>
    <mergeCell ref="A34:F34"/>
    <mergeCell ref="A38:D38"/>
    <mergeCell ref="B25:C25"/>
    <mergeCell ref="B26:C26"/>
    <mergeCell ref="A27:D27"/>
    <mergeCell ref="B28:C28"/>
    <mergeCell ref="B29:C29"/>
    <mergeCell ref="B20:C20"/>
    <mergeCell ref="B21:C21"/>
    <mergeCell ref="B22:C22"/>
    <mergeCell ref="B23:C23"/>
    <mergeCell ref="B24:C24"/>
    <mergeCell ref="B14:C14"/>
    <mergeCell ref="A15:D15"/>
    <mergeCell ref="B16:C16"/>
    <mergeCell ref="B17:C17"/>
    <mergeCell ref="B19:C19"/>
    <mergeCell ref="A6:D6"/>
    <mergeCell ref="B7:C7"/>
    <mergeCell ref="B8:C8"/>
    <mergeCell ref="A10:D10"/>
    <mergeCell ref="B13:C13"/>
  </mergeCells>
  <pageMargins left="1.2798609999999999" right="0.39374999999999999" top="0.74791700000000005" bottom="0.59027799999999997" header="0.315278" footer="0.315278"/>
  <pageSetup paperSize="9" scale="64" fitToWidth="0" orientation="portrait" r:id="rId1"/>
  <headerFooter>
    <oddFooter>&amp;C&amp;12&amp;P</oddFooter>
  </headerFooter>
  <rowBreaks count="1" manualBreakCount="1">
    <brk id="33" man="1"/>
  </rowBreaks>
  <extLst>
    <ext uri="smNativeData">
      <pm:sheetPrefs xmlns:pm="smNativeData" day="161615001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Andrey</cp:lastModifiedBy>
  <cp:revision>0</cp:revision>
  <cp:lastPrinted>2021-03-19T07:03:10Z</cp:lastPrinted>
  <dcterms:created xsi:type="dcterms:W3CDTF">2020-12-16T14:48:52Z</dcterms:created>
  <dcterms:modified xsi:type="dcterms:W3CDTF">2021-03-20T18:36:30Z</dcterms:modified>
</cp:coreProperties>
</file>