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10680" activeTab="0"/>
  </bookViews>
  <sheets>
    <sheet name="дод.6" sheetId="1" r:id="rId1"/>
  </sheets>
  <definedNames>
    <definedName name="_xlnm.Print_Titles" localSheetId="0">'дод.6'!$9:$10</definedName>
    <definedName name="_xlnm.Print_Area" localSheetId="0">'дод.6'!$A$1:$AD$34</definedName>
  </definedNames>
  <calcPr fullCalcOnLoad="1"/>
</workbook>
</file>

<file path=xl/sharedStrings.xml><?xml version="1.0" encoding="utf-8"?>
<sst xmlns="http://schemas.openxmlformats.org/spreadsheetml/2006/main" count="171" uniqueCount="65">
  <si>
    <t>до рішення  районної ради</t>
  </si>
  <si>
    <t>сьомого скликання</t>
  </si>
  <si>
    <t xml:space="preserve">            Зміни до додатку 6 до рішення Конотопської районної  ради "Про районний бюджет Конотопського району на 2020 рік"                                                                                                                                          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</si>
  <si>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 xml:space="preserve"> (код бюджету)  </t>
  </si>
  <si>
    <t>Код Програмної класифікації видатків та кредитування місцевого бюджету</t>
  </si>
  <si>
    <t>Код  Типової  програмної класифікації видатків та кредитування місцевого бюджету</t>
  </si>
  <si>
    <t>Код 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</si>
  <si>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</si>
  <si>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Затверджено</t>
  </si>
  <si>
    <t>Внесено зміни</t>
  </si>
  <si>
    <t>Затверджено з урахуванням змін</t>
  </si>
  <si>
    <t xml:space="preserve">Найменування об’єкта будівництва/ вид будівельних робіт, у тому числі проектні роботи </t>
  </si>
  <si>
    <t>Загальна тривалість будівництва (рік початку 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</si>
  <si>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</si>
  <si>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</si>
  <si>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 на будівництво об'єкта у бюджетному періоді, гривень</t>
  </si>
  <si>
    <t>Рівень  готовності об'єкта на кінець бюджетного періоду, %</t>
  </si>
  <si>
    <t>1</t>
  </si>
  <si>
    <t>2</t>
  </si>
  <si>
    <t>3</t>
  </si>
  <si>
    <t>11</t>
  </si>
  <si>
    <t>12</t>
  </si>
  <si>
    <t>13</t>
  </si>
  <si>
    <t>21</t>
  </si>
  <si>
    <t>22</t>
  </si>
  <si>
    <t>23</t>
  </si>
  <si>
    <t>Відділ освіти Конотопської районної державної адміністрації</t>
  </si>
  <si>
    <t>0610000</t>
  </si>
  <si>
    <t>0617321</t>
  </si>
  <si>
    <t>7321</t>
  </si>
  <si>
    <t>0443</t>
  </si>
  <si>
    <t>Будівництво освітніх установ  та закладів</t>
  </si>
  <si>
    <t>Розробка проектно-кошторисної документації з реконструкції системи газопостачання Попівського навчально-виховного комплексу "Загальноосвітня школа І-ІІІ ступенів дошкільний навчальний заклад" Конотопської районної ради Сумської області за адресою: Конотопський р-н, с. Попівка, вул. Братів Ковтунів,3</t>
  </si>
  <si>
    <t>0800000</t>
  </si>
  <si>
    <t xml:space="preserve">Управління соціального захисту  населення Конотопської районної державної адміністрації </t>
  </si>
  <si>
    <t>0810000</t>
  </si>
  <si>
    <t>0817323</t>
  </si>
  <si>
    <t>7323</t>
  </si>
  <si>
    <t>Будівництво установ та закладів соціальної сфери</t>
  </si>
  <si>
    <t>Реконструкція нежитлової будівлі по вул.Клубна,27 в с.Духанівка Конотопського району Сумської області під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</t>
  </si>
  <si>
    <t>2019-2020</t>
  </si>
  <si>
    <t>х</t>
  </si>
  <si>
    <t>УСЬОГО</t>
  </si>
  <si>
    <t xml:space="preserve">Заступник голови </t>
  </si>
  <si>
    <t>І.КЛІГУНОВА</t>
  </si>
  <si>
    <t>0210000</t>
  </si>
  <si>
    <t>Конотопська районна державна адміністрація</t>
  </si>
  <si>
    <t>0217322</t>
  </si>
  <si>
    <t>7322</t>
  </si>
  <si>
    <t>Будівництво медичних установ та закладів</t>
  </si>
  <si>
    <t xml:space="preserve">Реконструкція пандусу Кошарівського фельдшерсько акушерського пункту КНП "Центр ПМСД" Конотопської районної ради, що знаходиться за адресою: Сумська область, Конотопський район, с.Кошари, вул. Воскресенська,8 </t>
  </si>
  <si>
    <t xml:space="preserve">Реконструкція ганку Мельнянського фельдшерсько акушерського пункту КНП "Центр ПМСД" Конотопської районної ради, що знаходиться за адресою: Сумська область, Конотопський район, с.Мельня, вул. Центральна, 2 </t>
  </si>
  <si>
    <t>Реконструкція пандусу Великосамбіської амбулаторії загальної практики - сімейної медицини  КНП "Центр ПМСД" Конотопської районної ради, що знаходиться за адресою: Сумська область, Конотопський район, с.Великий Самбір, вул.Дептівська,6</t>
  </si>
  <si>
    <t>Реконструкція ганку з влаштуванням пандусу Соснівської амбулаторії загальної практики - сімейної медицини КНП "Центр ПМСД" Конотопської районної ради, що знаходиться за адресою: Сумська область, Конотопський район, с.Соснівка, вул. Шкільна,1</t>
  </si>
  <si>
    <t>Реконструкція ганку Пекарівської амбулаторії загальної практики - сімейної медицини КНП "Центр ПМСД" Конотопської районної ради, що знаходиться за адресою: Сумська область, Конотопський район, с.Пекарі, вул. Кооперативна, 1</t>
  </si>
  <si>
    <t>0600000</t>
  </si>
  <si>
    <t>0200000</t>
  </si>
  <si>
    <t>від 10.09.2020</t>
  </si>
  <si>
    <t>Додаток 6</t>
  </si>
  <si>
    <t>Реконструкція ґанку з влаштуванням пандусу Соснівської амбулаторії загальної практики - сімейної медицини КНП "Центр ПМСД" Конотопської районної ради, що знаходиться за адресою: Сумська область, Конотопський район, с.Соснівка, вул. Шкільна,1</t>
  </si>
  <si>
    <t>Реконструкція ґанку Пекарівської амбулаторії загальної практики - сімейної медицини КНП "Центр ПМСД" Конотопської районної ради, що знаходиться за адресою: Сумська область, Конотопський район, с.Пекарі, вул. Кооперативна, 1</t>
  </si>
  <si>
    <t xml:space="preserve">Реконструкція пандусу Кошарівського фельдшерсько- акушерського пункту КНП "Центр ПМСД" Конотопської районної ради, що знаходиться за адресою: Сумська область, Конотопський район, с.Кошари, вул. Воскресенська,8 </t>
  </si>
  <si>
    <t xml:space="preserve">Реконструкція ґанку Мельнянського фельдшерсько- акушерського пункту КНП "Центр ПМСД" Конотопської районної ради, що знаходиться за адресою: Сумська область, Конотопський район, с.Мельня, вул. Центральна, 2 </t>
  </si>
  <si>
    <t xml:space="preserve">Реконструкція ґанку Мельнянського фельдшерсько- акушерського пункту КНП "Центр ПМСД" Конотопської районної ради, що знаходиться за адресою: Сумська область, Конотопський район, с.Мельня, вул.     Центральна, 2 </t>
  </si>
  <si>
    <t>Реконструкція внутрішньо-будинкової системи газопостачання за адресою:нежитлове приміщення по вул. Братів Ковтунів, 3 с. Попівка, Конотопський р-н,     Сумська обл.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</si>
</sst>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* #,##0;* \-#,##0;* &quot;-&quot;;@"/>
    <numFmt numFmtId="173" formatCode="* #,##0.00;* \-#,##0.00;* &quot;-&quot;??;@"/>
    <numFmt numFmtId="174" formatCode="* _-#,##0&quot;р.&quot;;* \-#,##0&quot;р.&quot;;* _-&quot;-&quot;&quot;р.&quot;;@"/>
    <numFmt numFmtId="175" formatCode="* _-#,##0.00&quot;р.&quot;;* \-#,##0.00&quot;р.&quot;;* _-&quot;-&quot;??&quot;р.&quot;;@"/>
    <numFmt numFmtId="176" formatCode="#,##0.0"/>
    <numFmt numFmtId="177" formatCode="0.0"/>
  </numFmts>
  <fonts count="40"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52"/>
      <name val="Calibri"/>
      <family val="0"/>
    </font>
    <font>
      <sz val="10"/>
      <color indexed="8"/>
      <name val="Helv"/>
      <family val="0"/>
    </font>
    <font>
      <sz val="10"/>
      <color indexed="8"/>
      <name val="Arial Cyr"/>
      <family val="0"/>
    </font>
    <font>
      <u val="single"/>
      <sz val="10"/>
      <color indexed="12"/>
      <name val="Arial"/>
      <family val="0"/>
    </font>
    <font>
      <sz val="10"/>
      <color indexed="8"/>
      <name val="Courier New"/>
      <family val="0"/>
    </font>
    <font>
      <u val="single"/>
      <sz val="10"/>
      <color indexed="20"/>
      <name val="Arial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sz val="18"/>
      <color indexed="8"/>
      <name val="Times New Roman"/>
      <family val="0"/>
    </font>
    <font>
      <b/>
      <u val="single"/>
      <sz val="18"/>
      <color indexed="8"/>
      <name val="Times New Roman"/>
      <family val="0"/>
    </font>
    <font>
      <sz val="16"/>
      <color indexed="8"/>
      <name val="Times New Roman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b/>
      <sz val="11"/>
      <color indexed="10"/>
      <name val="Calibri"/>
      <family val="0"/>
    </font>
    <font>
      <sz val="11"/>
      <color indexed="19"/>
      <name val="Calibri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>
      <alignment/>
      <protection/>
    </xf>
    <xf numFmtId="0" fontId="12" fillId="3" borderId="0">
      <alignment/>
      <protection/>
    </xf>
    <xf numFmtId="0" fontId="12" fillId="4" borderId="0">
      <alignment/>
      <protection/>
    </xf>
    <xf numFmtId="0" fontId="12" fillId="5" borderId="0">
      <alignment/>
      <protection/>
    </xf>
    <xf numFmtId="0" fontId="12" fillId="6" borderId="0">
      <alignment/>
      <protection/>
    </xf>
    <xf numFmtId="0" fontId="12" fillId="7" borderId="0">
      <alignment/>
      <protection/>
    </xf>
    <xf numFmtId="0" fontId="12" fillId="8" borderId="0">
      <alignment/>
      <protection/>
    </xf>
    <xf numFmtId="0" fontId="12" fillId="9" borderId="0">
      <alignment/>
      <protection/>
    </xf>
    <xf numFmtId="0" fontId="12" fillId="10" borderId="0">
      <alignment/>
      <protection/>
    </xf>
    <xf numFmtId="0" fontId="12" fillId="10" borderId="0">
      <alignment/>
      <protection/>
    </xf>
    <xf numFmtId="0" fontId="12" fillId="9" borderId="0">
      <alignment/>
      <protection/>
    </xf>
    <xf numFmtId="0" fontId="12" fillId="7" borderId="0">
      <alignment/>
      <protection/>
    </xf>
    <xf numFmtId="0" fontId="12" fillId="3" borderId="0">
      <alignment/>
      <protection/>
    </xf>
    <xf numFmtId="0" fontId="12" fillId="10" borderId="0">
      <alignment/>
      <protection/>
    </xf>
    <xf numFmtId="0" fontId="12" fillId="5" borderId="0">
      <alignment/>
      <protection/>
    </xf>
    <xf numFmtId="0" fontId="12" fillId="5" borderId="0">
      <alignment/>
      <protection/>
    </xf>
    <xf numFmtId="0" fontId="12" fillId="11" borderId="0">
      <alignment/>
      <protection/>
    </xf>
    <xf numFmtId="0" fontId="12" fillId="12" borderId="0">
      <alignment/>
      <protection/>
    </xf>
    <xf numFmtId="0" fontId="12" fillId="8" borderId="0">
      <alignment/>
      <protection/>
    </xf>
    <xf numFmtId="0" fontId="12" fillId="4" borderId="0">
      <alignment/>
      <protection/>
    </xf>
    <xf numFmtId="0" fontId="12" fillId="3" borderId="0">
      <alignment/>
      <protection/>
    </xf>
    <xf numFmtId="0" fontId="12" fillId="10" borderId="0">
      <alignment/>
      <protection/>
    </xf>
    <xf numFmtId="0" fontId="12" fillId="13" borderId="0">
      <alignment/>
      <protection/>
    </xf>
    <xf numFmtId="0" fontId="12" fillId="7" borderId="0">
      <alignment/>
      <protection/>
    </xf>
    <xf numFmtId="0" fontId="11" fillId="14" borderId="0">
      <alignment/>
      <protection/>
    </xf>
    <xf numFmtId="0" fontId="11" fillId="10" borderId="0">
      <alignment/>
      <protection/>
    </xf>
    <xf numFmtId="0" fontId="11" fillId="5" borderId="0">
      <alignment/>
      <protection/>
    </xf>
    <xf numFmtId="0" fontId="11" fillId="15" borderId="0">
      <alignment/>
      <protection/>
    </xf>
    <xf numFmtId="0" fontId="11" fillId="11" borderId="0">
      <alignment/>
      <protection/>
    </xf>
    <xf numFmtId="0" fontId="11" fillId="13" borderId="0">
      <alignment/>
      <protection/>
    </xf>
    <xf numFmtId="0" fontId="11" fillId="16" borderId="0">
      <alignment/>
      <protection/>
    </xf>
    <xf numFmtId="0" fontId="11" fillId="4" borderId="0">
      <alignment/>
      <protection/>
    </xf>
    <xf numFmtId="0" fontId="11" fillId="17" borderId="0">
      <alignment/>
      <protection/>
    </xf>
    <xf numFmtId="0" fontId="11" fillId="10" borderId="0">
      <alignment/>
      <protection/>
    </xf>
    <xf numFmtId="0" fontId="11" fillId="18" borderId="0">
      <alignment/>
      <protection/>
    </xf>
    <xf numFmtId="0" fontId="11" fillId="5" borderId="0">
      <alignment/>
      <protection/>
    </xf>
    <xf numFmtId="0" fontId="18" fillId="0" borderId="0">
      <alignment/>
      <protection/>
    </xf>
    <xf numFmtId="0" fontId="11" fillId="19" borderId="0">
      <alignment/>
      <protection/>
    </xf>
    <xf numFmtId="0" fontId="11" fillId="20" borderId="0">
      <alignment/>
      <protection/>
    </xf>
    <xf numFmtId="0" fontId="11" fillId="21" borderId="0">
      <alignment/>
      <protection/>
    </xf>
    <xf numFmtId="0" fontId="11" fillId="16" borderId="0">
      <alignment/>
      <protection/>
    </xf>
    <xf numFmtId="0" fontId="11" fillId="17" borderId="0">
      <alignment/>
      <protection/>
    </xf>
    <xf numFmtId="0" fontId="11" fillId="15" borderId="0">
      <alignment/>
      <protection/>
    </xf>
    <xf numFmtId="0" fontId="11" fillId="22" borderId="0">
      <alignment/>
      <protection/>
    </xf>
    <xf numFmtId="0" fontId="11" fillId="15" borderId="0">
      <alignment/>
      <protection/>
    </xf>
    <xf numFmtId="0" fontId="11" fillId="13" borderId="0">
      <alignment/>
      <protection/>
    </xf>
    <xf numFmtId="0" fontId="11" fillId="23" borderId="0">
      <alignment/>
      <protection/>
    </xf>
    <xf numFmtId="0" fontId="11" fillId="17" borderId="0">
      <alignment/>
      <protection/>
    </xf>
    <xf numFmtId="0" fontId="11" fillId="20" borderId="0">
      <alignment/>
      <protection/>
    </xf>
    <xf numFmtId="0" fontId="5" fillId="12" borderId="1">
      <alignment/>
      <protection/>
    </xf>
    <xf numFmtId="0" fontId="5" fillId="9" borderId="1">
      <alignment/>
      <protection/>
    </xf>
    <xf numFmtId="0" fontId="6" fillId="24" borderId="2">
      <alignment/>
      <protection/>
    </xf>
    <xf numFmtId="0" fontId="13" fillId="24" borderId="1">
      <alignment/>
      <protection/>
    </xf>
    <xf numFmtId="0" fontId="19" fillId="0" borderId="0">
      <alignment vertical="top"/>
      <protection locked="0"/>
    </xf>
    <xf numFmtId="173" fontId="2" fillId="0" borderId="0">
      <alignment/>
      <protection/>
    </xf>
    <xf numFmtId="172" fontId="2" fillId="0" borderId="0">
      <alignment/>
      <protection/>
    </xf>
    <xf numFmtId="0" fontId="3" fillId="10" borderId="0">
      <alignment/>
      <protection/>
    </xf>
    <xf numFmtId="0" fontId="31" fillId="0" borderId="3">
      <alignment/>
      <protection/>
    </xf>
    <xf numFmtId="0" fontId="32" fillId="0" borderId="4">
      <alignment/>
      <protection/>
    </xf>
    <xf numFmtId="0" fontId="33" fillId="0" borderId="5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 vertical="top"/>
      <protection/>
    </xf>
    <xf numFmtId="0" fontId="7" fillId="0" borderId="6">
      <alignment/>
      <protection/>
    </xf>
    <xf numFmtId="0" fontId="10" fillId="0" borderId="7">
      <alignment/>
      <protection/>
    </xf>
    <xf numFmtId="0" fontId="8" fillId="25" borderId="8">
      <alignment/>
      <protection/>
    </xf>
    <xf numFmtId="0" fontId="8" fillId="25" borderId="8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5" fillId="12" borderId="0">
      <alignment/>
      <protection/>
    </xf>
    <xf numFmtId="0" fontId="35" fillId="26" borderId="1">
      <alignment/>
      <protection/>
    </xf>
    <xf numFmtId="0" fontId="18" fillId="0" borderId="0">
      <alignment/>
      <protection/>
    </xf>
    <xf numFmtId="0" fontId="21" fillId="0" borderId="0">
      <alignment vertical="top"/>
      <protection locked="0"/>
    </xf>
    <xf numFmtId="0" fontId="10" fillId="0" borderId="9">
      <alignment/>
      <protection/>
    </xf>
    <xf numFmtId="0" fontId="4" fillId="4" borderId="0">
      <alignment/>
      <protection/>
    </xf>
    <xf numFmtId="0" fontId="4" fillId="8" borderId="0">
      <alignment/>
      <protection/>
    </xf>
    <xf numFmtId="0" fontId="9" fillId="0" borderId="0">
      <alignment/>
      <protection/>
    </xf>
    <xf numFmtId="0" fontId="12" fillId="7" borderId="10">
      <alignment/>
      <protection/>
    </xf>
    <xf numFmtId="0" fontId="0" fillId="7" borderId="10">
      <alignment/>
      <protection/>
    </xf>
    <xf numFmtId="175" fontId="2" fillId="0" borderId="0">
      <alignment/>
      <protection/>
    </xf>
    <xf numFmtId="0" fontId="6" fillId="26" borderId="2">
      <alignment/>
      <protection/>
    </xf>
    <xf numFmtId="0" fontId="16" fillId="0" borderId="11">
      <alignment/>
      <protection/>
    </xf>
    <xf numFmtId="0" fontId="36" fillId="12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174" fontId="2" fillId="0" borderId="0">
      <alignment/>
      <protection/>
    </xf>
    <xf numFmtId="9" fontId="2" fillId="0" borderId="0">
      <alignment/>
      <protection/>
    </xf>
    <xf numFmtId="0" fontId="3" fillId="6" borderId="0">
      <alignment/>
      <protection/>
    </xf>
  </cellStyleXfs>
  <cellXfs count="71">
    <xf numFmtId="0" fontId="0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justify" vertical="center" wrapText="1"/>
    </xf>
    <xf numFmtId="0" fontId="24" fillId="0" borderId="12" xfId="0" applyFont="1" applyBorder="1" applyAlignment="1">
      <alignment horizontal="center" vertical="center"/>
    </xf>
    <xf numFmtId="3" fontId="24" fillId="0" borderId="12" xfId="95" applyNumberFormat="1" applyFont="1" applyBorder="1" applyAlignment="1">
      <alignment horizontal="center" vertical="center"/>
      <protection/>
    </xf>
    <xf numFmtId="2" fontId="23" fillId="0" borderId="12" xfId="95" applyNumberFormat="1" applyFont="1" applyBorder="1" applyAlignment="1">
      <alignment horizontal="right" vertical="center"/>
      <protection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26" fillId="0" borderId="12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3" fillId="0" borderId="12" xfId="0" applyNumberFormat="1" applyFont="1" applyBorder="1" applyAlignment="1">
      <alignment horizontal="center" vertical="center"/>
    </xf>
    <xf numFmtId="2" fontId="23" fillId="0" borderId="12" xfId="95" applyNumberFormat="1" applyFont="1" applyBorder="1" applyAlignment="1">
      <alignment horizontal="center" vertical="center"/>
      <protection/>
    </xf>
    <xf numFmtId="177" fontId="24" fillId="0" borderId="12" xfId="95" applyNumberFormat="1" applyFont="1" applyBorder="1" applyAlignment="1">
      <alignment horizontal="center" vertical="center"/>
      <protection/>
    </xf>
    <xf numFmtId="177" fontId="23" fillId="0" borderId="12" xfId="0" applyNumberFormat="1" applyFont="1" applyBorder="1" applyAlignment="1">
      <alignment horizontal="center" vertical="center"/>
    </xf>
    <xf numFmtId="3" fontId="24" fillId="0" borderId="12" xfId="95" applyNumberFormat="1" applyFont="1" applyBorder="1" applyAlignment="1">
      <alignment horizontal="center" vertical="center" wrapText="1"/>
      <protection/>
    </xf>
    <xf numFmtId="176" fontId="24" fillId="0" borderId="12" xfId="95" applyNumberFormat="1" applyFont="1" applyBorder="1" applyAlignment="1">
      <alignment horizontal="center" vertical="center"/>
      <protection/>
    </xf>
    <xf numFmtId="3" fontId="22" fillId="0" borderId="0" xfId="0" applyNumberFormat="1" applyFont="1" applyAlignment="1">
      <alignment/>
    </xf>
    <xf numFmtId="4" fontId="24" fillId="0" borderId="12" xfId="95" applyNumberFormat="1" applyFont="1" applyBorder="1" applyAlignment="1">
      <alignment horizontal="center" vertical="center"/>
      <protection/>
    </xf>
    <xf numFmtId="4" fontId="23" fillId="0" borderId="12" xfId="0" applyNumberFormat="1" applyFont="1" applyBorder="1" applyAlignment="1">
      <alignment horizontal="center" vertical="center"/>
    </xf>
    <xf numFmtId="4" fontId="23" fillId="0" borderId="12" xfId="95" applyNumberFormat="1" applyFont="1" applyBorder="1" applyAlignment="1">
      <alignment horizontal="center" vertical="center"/>
      <protection/>
    </xf>
    <xf numFmtId="4" fontId="24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justify" vertical="center" wrapText="1"/>
    </xf>
    <xf numFmtId="1" fontId="24" fillId="0" borderId="12" xfId="95" applyNumberFormat="1" applyFont="1" applyBorder="1" applyAlignment="1">
      <alignment horizontal="center" vertical="center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justify" vertical="center" wrapText="1"/>
    </xf>
    <xf numFmtId="0" fontId="38" fillId="0" borderId="12" xfId="0" applyNumberFormat="1" applyFont="1" applyFill="1" applyBorder="1" applyAlignment="1" applyProtection="1">
      <alignment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3" fontId="23" fillId="0" borderId="12" xfId="95" applyNumberFormat="1" applyFont="1" applyBorder="1" applyAlignment="1">
      <alignment horizontal="center" vertical="center"/>
      <protection/>
    </xf>
    <xf numFmtId="176" fontId="23" fillId="0" borderId="12" xfId="95" applyNumberFormat="1" applyFont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25" fillId="0" borderId="0" xfId="0" applyFont="1" applyAlignment="1">
      <alignment horizontal="left" vertical="top"/>
    </xf>
    <xf numFmtId="4" fontId="23" fillId="0" borderId="12" xfId="95" applyNumberFormat="1" applyFont="1" applyBorder="1" applyAlignment="1">
      <alignment horizontal="center" vertical="center"/>
      <protection/>
    </xf>
    <xf numFmtId="4" fontId="23" fillId="0" borderId="12" xfId="95" applyNumberFormat="1" applyFont="1" applyBorder="1" applyAlignment="1">
      <alignment horizontal="right" vertical="center"/>
      <protection/>
    </xf>
    <xf numFmtId="0" fontId="38" fillId="0" borderId="12" xfId="0" applyNumberFormat="1" applyFont="1" applyFill="1" applyBorder="1" applyAlignment="1" applyProtection="1">
      <alignment horizontal="center" vertical="center" wrapText="1"/>
      <protection/>
    </xf>
    <xf numFmtId="3" fontId="24" fillId="0" borderId="12" xfId="95" applyNumberFormat="1" applyFont="1" applyFill="1" applyBorder="1" applyAlignment="1">
      <alignment horizontal="center" vertical="center"/>
      <protection/>
    </xf>
    <xf numFmtId="176" fontId="24" fillId="0" borderId="12" xfId="95" applyNumberFormat="1" applyFont="1" applyFill="1" applyBorder="1" applyAlignment="1">
      <alignment horizontal="center" vertical="center"/>
      <protection/>
    </xf>
    <xf numFmtId="4" fontId="24" fillId="0" borderId="12" xfId="95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9" fontId="38" fillId="0" borderId="18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ткрывавшаяся гиперссыл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="75" zoomScaleNormal="75" zoomScalePageLayoutView="0" workbookViewId="0" topLeftCell="A1">
      <selection activeCell="Y22" sqref="Y22"/>
    </sheetView>
  </sheetViews>
  <sheetFormatPr defaultColWidth="9.16015625" defaultRowHeight="12.75"/>
  <cols>
    <col min="1" max="2" width="18.5" style="2" customWidth="1"/>
    <col min="3" max="3" width="21.83203125" style="2" customWidth="1"/>
    <col min="4" max="4" width="59.33203125" style="2" customWidth="1"/>
    <col min="5" max="5" width="65.66015625" style="2" customWidth="1"/>
    <col min="6" max="6" width="20.5" style="2" customWidth="1"/>
    <col min="7" max="8" width="18.83203125" style="2" customWidth="1"/>
    <col min="9" max="9" width="22.16015625" style="2" customWidth="1"/>
    <col min="10" max="10" width="23.33203125" style="2" customWidth="1"/>
    <col min="11" max="11" width="20" style="2" customWidth="1"/>
    <col min="12" max="12" width="20.33203125" style="2" customWidth="1"/>
    <col min="13" max="13" width="21" style="2" customWidth="1"/>
    <col min="14" max="14" width="62.5" style="2" customWidth="1"/>
    <col min="15" max="15" width="67.5" style="2" customWidth="1"/>
    <col min="16" max="16" width="21.16015625" style="2" customWidth="1"/>
    <col min="17" max="17" width="20.5" style="2" customWidth="1"/>
    <col min="18" max="18" width="17.33203125" style="2" customWidth="1"/>
    <col min="19" max="19" width="23.66015625" style="2" customWidth="1"/>
    <col min="20" max="20" width="22" style="2" customWidth="1"/>
    <col min="21" max="21" width="20.33203125" style="2" customWidth="1"/>
    <col min="22" max="22" width="18.33203125" style="2" customWidth="1"/>
    <col min="23" max="23" width="22.66015625" style="2" customWidth="1"/>
    <col min="24" max="24" width="63" style="2" customWidth="1"/>
    <col min="25" max="25" width="68.83203125" style="2" customWidth="1"/>
    <col min="26" max="26" width="18.66015625" style="2" customWidth="1"/>
    <col min="27" max="27" width="20.5" style="2" customWidth="1"/>
    <col min="28" max="28" width="17.66015625" style="2" customWidth="1"/>
    <col min="29" max="29" width="23.66015625" style="2" customWidth="1"/>
    <col min="30" max="30" width="20" style="2" customWidth="1"/>
    <col min="31" max="16384" width="9.16015625" style="2" customWidth="1"/>
  </cols>
  <sheetData>
    <row r="1" spans="1:9" ht="17.25" customHeight="1">
      <c r="A1" s="1"/>
      <c r="B1" s="1"/>
      <c r="C1" s="1"/>
      <c r="D1" s="1"/>
      <c r="E1" s="1"/>
      <c r="F1" s="1"/>
      <c r="G1" s="1"/>
      <c r="H1" s="1"/>
      <c r="I1" s="7" t="s">
        <v>58</v>
      </c>
    </row>
    <row r="2" spans="1:9" ht="21" customHeight="1">
      <c r="A2" s="1"/>
      <c r="B2" s="1"/>
      <c r="C2" s="1"/>
      <c r="D2" s="1"/>
      <c r="E2" s="1"/>
      <c r="F2" s="1"/>
      <c r="G2" s="1"/>
      <c r="H2" s="1"/>
      <c r="I2" s="7" t="s">
        <v>0</v>
      </c>
    </row>
    <row r="3" spans="1:9" ht="21" customHeight="1">
      <c r="A3" s="1"/>
      <c r="B3" s="1"/>
      <c r="C3" s="1"/>
      <c r="D3" s="1"/>
      <c r="E3" s="1"/>
      <c r="F3" s="1"/>
      <c r="G3" s="1"/>
      <c r="H3" s="1"/>
      <c r="I3" s="7" t="s">
        <v>1</v>
      </c>
    </row>
    <row r="4" spans="1:9" ht="18.75" customHeight="1">
      <c r="A4" s="1"/>
      <c r="B4" s="1"/>
      <c r="C4" s="1"/>
      <c r="D4" s="1"/>
      <c r="E4" s="1"/>
      <c r="F4" s="1"/>
      <c r="G4" s="1"/>
      <c r="H4" s="1"/>
      <c r="I4" s="41" t="s">
        <v>57</v>
      </c>
    </row>
    <row r="5" spans="1:10" ht="6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71.25" customHeight="1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21.75" customHeight="1">
      <c r="A7" s="54">
        <v>18305200000</v>
      </c>
      <c r="B7" s="54"/>
      <c r="C7" s="54"/>
      <c r="D7" s="18"/>
      <c r="E7" s="18"/>
      <c r="F7" s="18"/>
      <c r="G7" s="18"/>
      <c r="H7" s="18"/>
      <c r="I7" s="18"/>
      <c r="J7" s="18"/>
    </row>
    <row r="8" spans="1:10" ht="15" customHeight="1">
      <c r="A8" s="55" t="s">
        <v>3</v>
      </c>
      <c r="B8" s="56"/>
      <c r="C8" s="56"/>
      <c r="D8" s="18"/>
      <c r="E8" s="18"/>
      <c r="F8" s="18"/>
      <c r="G8" s="18"/>
      <c r="H8" s="18"/>
      <c r="I8" s="18"/>
      <c r="J8" s="18"/>
    </row>
    <row r="9" spans="1:30" ht="26.25" customHeight="1">
      <c r="A9" s="63" t="s">
        <v>4</v>
      </c>
      <c r="B9" s="63" t="s">
        <v>5</v>
      </c>
      <c r="C9" s="63" t="s">
        <v>6</v>
      </c>
      <c r="D9" s="63" t="s">
        <v>7</v>
      </c>
      <c r="E9" s="57" t="s">
        <v>8</v>
      </c>
      <c r="F9" s="58"/>
      <c r="G9" s="58"/>
      <c r="H9" s="58"/>
      <c r="I9" s="58"/>
      <c r="J9" s="59"/>
      <c r="K9" s="63" t="s">
        <v>4</v>
      </c>
      <c r="L9" s="63" t="s">
        <v>5</v>
      </c>
      <c r="M9" s="63" t="s">
        <v>6</v>
      </c>
      <c r="N9" s="63" t="s">
        <v>7</v>
      </c>
      <c r="O9" s="60" t="s">
        <v>9</v>
      </c>
      <c r="P9" s="61"/>
      <c r="Q9" s="61"/>
      <c r="R9" s="61"/>
      <c r="S9" s="61"/>
      <c r="T9" s="62"/>
      <c r="U9" s="63" t="s">
        <v>4</v>
      </c>
      <c r="V9" s="63" t="s">
        <v>5</v>
      </c>
      <c r="W9" s="63" t="s">
        <v>6</v>
      </c>
      <c r="X9" s="63" t="s">
        <v>7</v>
      </c>
      <c r="Y9" s="60" t="s">
        <v>10</v>
      </c>
      <c r="Z9" s="61"/>
      <c r="AA9" s="61"/>
      <c r="AB9" s="61"/>
      <c r="AC9" s="61"/>
      <c r="AD9" s="62"/>
    </row>
    <row r="10" spans="1:30" s="15" customFormat="1" ht="138.75" customHeight="1">
      <c r="A10" s="64"/>
      <c r="B10" s="64"/>
      <c r="C10" s="64"/>
      <c r="D10" s="64"/>
      <c r="E10" s="13" t="s">
        <v>11</v>
      </c>
      <c r="F10" s="14" t="s">
        <v>12</v>
      </c>
      <c r="G10" s="13" t="s">
        <v>13</v>
      </c>
      <c r="H10" s="14" t="s">
        <v>14</v>
      </c>
      <c r="I10" s="13" t="s">
        <v>15</v>
      </c>
      <c r="J10" s="13" t="s">
        <v>16</v>
      </c>
      <c r="K10" s="64"/>
      <c r="L10" s="64"/>
      <c r="M10" s="64"/>
      <c r="N10" s="64"/>
      <c r="O10" s="13" t="s">
        <v>11</v>
      </c>
      <c r="P10" s="14" t="s">
        <v>12</v>
      </c>
      <c r="Q10" s="13" t="s">
        <v>13</v>
      </c>
      <c r="R10" s="14" t="s">
        <v>14</v>
      </c>
      <c r="S10" s="13" t="s">
        <v>15</v>
      </c>
      <c r="T10" s="13" t="s">
        <v>16</v>
      </c>
      <c r="U10" s="64"/>
      <c r="V10" s="64"/>
      <c r="W10" s="64"/>
      <c r="X10" s="64"/>
      <c r="Y10" s="13" t="s">
        <v>11</v>
      </c>
      <c r="Z10" s="14" t="s">
        <v>12</v>
      </c>
      <c r="AA10" s="13" t="s">
        <v>13</v>
      </c>
      <c r="AB10" s="14" t="s">
        <v>14</v>
      </c>
      <c r="AC10" s="13" t="s">
        <v>15</v>
      </c>
      <c r="AD10" s="13" t="s">
        <v>16</v>
      </c>
    </row>
    <row r="11" spans="1:30" ht="16.5" customHeight="1" hidden="1">
      <c r="A11" s="6" t="s">
        <v>17</v>
      </c>
      <c r="B11" s="6" t="s">
        <v>18</v>
      </c>
      <c r="C11" s="6" t="s">
        <v>19</v>
      </c>
      <c r="D11" s="5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6" t="s">
        <v>20</v>
      </c>
      <c r="L11" s="6" t="s">
        <v>21</v>
      </c>
      <c r="M11" s="6" t="s">
        <v>22</v>
      </c>
      <c r="N11" s="5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6" t="s">
        <v>23</v>
      </c>
      <c r="V11" s="6" t="s">
        <v>24</v>
      </c>
      <c r="W11" s="6" t="s">
        <v>25</v>
      </c>
      <c r="X11" s="5">
        <v>24</v>
      </c>
      <c r="Y11" s="11">
        <v>25</v>
      </c>
      <c r="Z11" s="11">
        <v>26</v>
      </c>
      <c r="AA11" s="11">
        <v>27</v>
      </c>
      <c r="AB11" s="11">
        <v>28</v>
      </c>
      <c r="AC11" s="11">
        <v>29</v>
      </c>
      <c r="AD11" s="11">
        <v>30</v>
      </c>
    </row>
    <row r="12" spans="1:30" ht="22.5" customHeight="1">
      <c r="A12" s="34" t="s">
        <v>56</v>
      </c>
      <c r="B12" s="34"/>
      <c r="C12" s="34"/>
      <c r="D12" s="35" t="s">
        <v>46</v>
      </c>
      <c r="E12" s="11"/>
      <c r="F12" s="11"/>
      <c r="G12" s="11"/>
      <c r="H12" s="11"/>
      <c r="I12" s="38">
        <f>I13</f>
        <v>0</v>
      </c>
      <c r="J12" s="11"/>
      <c r="K12" s="34" t="s">
        <v>56</v>
      </c>
      <c r="L12" s="34"/>
      <c r="M12" s="34"/>
      <c r="N12" s="35" t="s">
        <v>46</v>
      </c>
      <c r="O12" s="11"/>
      <c r="P12" s="11"/>
      <c r="Q12" s="38"/>
      <c r="R12" s="11"/>
      <c r="S12" s="42">
        <f>S13</f>
        <v>212843</v>
      </c>
      <c r="T12" s="11"/>
      <c r="U12" s="34" t="s">
        <v>56</v>
      </c>
      <c r="V12" s="34"/>
      <c r="W12" s="34"/>
      <c r="X12" s="35" t="s">
        <v>46</v>
      </c>
      <c r="Y12" s="11"/>
      <c r="Z12" s="11"/>
      <c r="AA12" s="38"/>
      <c r="AB12" s="11"/>
      <c r="AC12" s="42">
        <f>AC13</f>
        <v>212843</v>
      </c>
      <c r="AD12" s="11"/>
    </row>
    <row r="13" spans="1:30" ht="23.25" customHeight="1">
      <c r="A13" s="34" t="s">
        <v>45</v>
      </c>
      <c r="B13" s="34"/>
      <c r="C13" s="34"/>
      <c r="D13" s="35" t="s">
        <v>46</v>
      </c>
      <c r="E13" s="36"/>
      <c r="F13" s="11"/>
      <c r="G13" s="11"/>
      <c r="H13" s="11"/>
      <c r="I13" s="38">
        <f>I14+I15+I16+I17+I18</f>
        <v>0</v>
      </c>
      <c r="J13" s="11"/>
      <c r="K13" s="34" t="s">
        <v>45</v>
      </c>
      <c r="L13" s="34"/>
      <c r="M13" s="34"/>
      <c r="N13" s="35" t="s">
        <v>46</v>
      </c>
      <c r="O13" s="11"/>
      <c r="P13" s="11"/>
      <c r="Q13" s="38"/>
      <c r="R13" s="11"/>
      <c r="S13" s="42">
        <f>S14+S15+S16+S17+S18</f>
        <v>212843</v>
      </c>
      <c r="T13" s="11"/>
      <c r="U13" s="34" t="s">
        <v>45</v>
      </c>
      <c r="V13" s="34"/>
      <c r="W13" s="34"/>
      <c r="X13" s="35" t="s">
        <v>46</v>
      </c>
      <c r="Y13" s="11"/>
      <c r="Z13" s="11"/>
      <c r="AA13" s="38"/>
      <c r="AB13" s="11"/>
      <c r="AC13" s="42">
        <f>AC14+AC15+AC16+AC17+AC18</f>
        <v>212843</v>
      </c>
      <c r="AD13" s="11"/>
    </row>
    <row r="14" spans="1:30" s="48" customFormat="1" ht="79.5" customHeight="1">
      <c r="A14" s="65" t="s">
        <v>47</v>
      </c>
      <c r="B14" s="65" t="s">
        <v>48</v>
      </c>
      <c r="C14" s="65" t="s">
        <v>30</v>
      </c>
      <c r="D14" s="68" t="s">
        <v>49</v>
      </c>
      <c r="E14" s="44" t="s">
        <v>61</v>
      </c>
      <c r="F14" s="45"/>
      <c r="G14" s="45"/>
      <c r="H14" s="46"/>
      <c r="I14" s="45"/>
      <c r="J14" s="46"/>
      <c r="K14" s="65" t="s">
        <v>47</v>
      </c>
      <c r="L14" s="65" t="s">
        <v>48</v>
      </c>
      <c r="M14" s="65" t="s">
        <v>30</v>
      </c>
      <c r="N14" s="68" t="s">
        <v>49</v>
      </c>
      <c r="O14" s="44" t="s">
        <v>61</v>
      </c>
      <c r="P14" s="45">
        <v>2020</v>
      </c>
      <c r="Q14" s="47">
        <v>49708</v>
      </c>
      <c r="R14" s="46">
        <v>0</v>
      </c>
      <c r="S14" s="47">
        <v>49708</v>
      </c>
      <c r="T14" s="46">
        <v>100</v>
      </c>
      <c r="U14" s="65" t="s">
        <v>47</v>
      </c>
      <c r="V14" s="65" t="s">
        <v>48</v>
      </c>
      <c r="W14" s="65" t="s">
        <v>30</v>
      </c>
      <c r="X14" s="68" t="s">
        <v>49</v>
      </c>
      <c r="Y14" s="44" t="s">
        <v>50</v>
      </c>
      <c r="Z14" s="45">
        <v>2020</v>
      </c>
      <c r="AA14" s="47">
        <v>49708</v>
      </c>
      <c r="AB14" s="46">
        <v>0</v>
      </c>
      <c r="AC14" s="47">
        <v>49708</v>
      </c>
      <c r="AD14" s="46">
        <v>100</v>
      </c>
    </row>
    <row r="15" spans="1:30" s="48" customFormat="1" ht="79.5" customHeight="1">
      <c r="A15" s="66"/>
      <c r="B15" s="66"/>
      <c r="C15" s="66"/>
      <c r="D15" s="69"/>
      <c r="E15" s="44" t="s">
        <v>62</v>
      </c>
      <c r="F15" s="45"/>
      <c r="G15" s="45"/>
      <c r="H15" s="46"/>
      <c r="I15" s="45"/>
      <c r="J15" s="46"/>
      <c r="K15" s="66"/>
      <c r="L15" s="66"/>
      <c r="M15" s="66"/>
      <c r="N15" s="69"/>
      <c r="O15" s="44" t="s">
        <v>63</v>
      </c>
      <c r="P15" s="45">
        <v>2020</v>
      </c>
      <c r="Q15" s="47">
        <v>45666</v>
      </c>
      <c r="R15" s="46">
        <v>0</v>
      </c>
      <c r="S15" s="47">
        <v>45666</v>
      </c>
      <c r="T15" s="46">
        <v>100</v>
      </c>
      <c r="U15" s="66"/>
      <c r="V15" s="66"/>
      <c r="W15" s="66"/>
      <c r="X15" s="69"/>
      <c r="Y15" s="44" t="s">
        <v>51</v>
      </c>
      <c r="Z15" s="45">
        <v>2020</v>
      </c>
      <c r="AA15" s="47">
        <v>45666</v>
      </c>
      <c r="AB15" s="46">
        <v>0</v>
      </c>
      <c r="AC15" s="47">
        <v>45666</v>
      </c>
      <c r="AD15" s="46">
        <v>100</v>
      </c>
    </row>
    <row r="16" spans="1:30" s="48" customFormat="1" ht="79.5" customHeight="1">
      <c r="A16" s="66"/>
      <c r="B16" s="66"/>
      <c r="C16" s="66"/>
      <c r="D16" s="69"/>
      <c r="E16" s="44" t="s">
        <v>52</v>
      </c>
      <c r="F16" s="45"/>
      <c r="G16" s="45"/>
      <c r="H16" s="46"/>
      <c r="I16" s="45"/>
      <c r="J16" s="46"/>
      <c r="K16" s="66"/>
      <c r="L16" s="66"/>
      <c r="M16" s="66"/>
      <c r="N16" s="69"/>
      <c r="O16" s="44" t="s">
        <v>52</v>
      </c>
      <c r="P16" s="45">
        <v>2020</v>
      </c>
      <c r="Q16" s="47">
        <v>18044</v>
      </c>
      <c r="R16" s="46">
        <v>0</v>
      </c>
      <c r="S16" s="47">
        <v>18044</v>
      </c>
      <c r="T16" s="46">
        <v>100</v>
      </c>
      <c r="U16" s="66"/>
      <c r="V16" s="66"/>
      <c r="W16" s="66"/>
      <c r="X16" s="69"/>
      <c r="Y16" s="44" t="s">
        <v>52</v>
      </c>
      <c r="Z16" s="45">
        <v>2020</v>
      </c>
      <c r="AA16" s="47">
        <v>18044</v>
      </c>
      <c r="AB16" s="46">
        <v>0</v>
      </c>
      <c r="AC16" s="47">
        <v>18044</v>
      </c>
      <c r="AD16" s="46">
        <v>100</v>
      </c>
    </row>
    <row r="17" spans="1:30" s="48" customFormat="1" ht="79.5" customHeight="1">
      <c r="A17" s="66"/>
      <c r="B17" s="66"/>
      <c r="C17" s="66"/>
      <c r="D17" s="69"/>
      <c r="E17" s="44" t="s">
        <v>59</v>
      </c>
      <c r="F17" s="45"/>
      <c r="G17" s="45"/>
      <c r="H17" s="46"/>
      <c r="I17" s="45"/>
      <c r="J17" s="46"/>
      <c r="K17" s="66"/>
      <c r="L17" s="66"/>
      <c r="M17" s="66"/>
      <c r="N17" s="69"/>
      <c r="O17" s="44" t="s">
        <v>59</v>
      </c>
      <c r="P17" s="45">
        <v>2020</v>
      </c>
      <c r="Q17" s="47">
        <v>49741</v>
      </c>
      <c r="R17" s="46">
        <v>0</v>
      </c>
      <c r="S17" s="47">
        <v>49741</v>
      </c>
      <c r="T17" s="46">
        <v>100</v>
      </c>
      <c r="U17" s="66"/>
      <c r="V17" s="66"/>
      <c r="W17" s="66"/>
      <c r="X17" s="69"/>
      <c r="Y17" s="44" t="s">
        <v>53</v>
      </c>
      <c r="Z17" s="45">
        <v>2020</v>
      </c>
      <c r="AA17" s="47">
        <v>49741</v>
      </c>
      <c r="AB17" s="46">
        <v>0</v>
      </c>
      <c r="AC17" s="47">
        <v>49741</v>
      </c>
      <c r="AD17" s="46">
        <v>100</v>
      </c>
    </row>
    <row r="18" spans="1:30" s="48" customFormat="1" ht="79.5" customHeight="1">
      <c r="A18" s="67"/>
      <c r="B18" s="67"/>
      <c r="C18" s="67"/>
      <c r="D18" s="70"/>
      <c r="E18" s="44" t="s">
        <v>60</v>
      </c>
      <c r="F18" s="45"/>
      <c r="G18" s="45"/>
      <c r="H18" s="46"/>
      <c r="I18" s="45"/>
      <c r="J18" s="46"/>
      <c r="K18" s="67"/>
      <c r="L18" s="67"/>
      <c r="M18" s="67"/>
      <c r="N18" s="70"/>
      <c r="O18" s="44" t="s">
        <v>60</v>
      </c>
      <c r="P18" s="45">
        <v>2020</v>
      </c>
      <c r="Q18" s="47">
        <v>49684</v>
      </c>
      <c r="R18" s="46">
        <v>0</v>
      </c>
      <c r="S18" s="47">
        <v>49684</v>
      </c>
      <c r="T18" s="46">
        <v>100</v>
      </c>
      <c r="U18" s="67"/>
      <c r="V18" s="67"/>
      <c r="W18" s="67"/>
      <c r="X18" s="70"/>
      <c r="Y18" s="44" t="s">
        <v>54</v>
      </c>
      <c r="Z18" s="45">
        <v>2020</v>
      </c>
      <c r="AA18" s="47">
        <v>49684</v>
      </c>
      <c r="AB18" s="46">
        <v>0</v>
      </c>
      <c r="AC18" s="47">
        <v>49684</v>
      </c>
      <c r="AD18" s="46">
        <v>100</v>
      </c>
    </row>
    <row r="19" spans="1:30" s="40" customFormat="1" ht="42.75" customHeight="1">
      <c r="A19" s="34" t="s">
        <v>55</v>
      </c>
      <c r="B19" s="34"/>
      <c r="C19" s="34"/>
      <c r="D19" s="35" t="s">
        <v>26</v>
      </c>
      <c r="E19" s="37"/>
      <c r="F19" s="38"/>
      <c r="G19" s="38"/>
      <c r="H19" s="39"/>
      <c r="I19" s="38">
        <f>I20</f>
        <v>19400</v>
      </c>
      <c r="J19" s="39"/>
      <c r="K19" s="34" t="s">
        <v>55</v>
      </c>
      <c r="L19" s="34"/>
      <c r="M19" s="34"/>
      <c r="N19" s="35" t="s">
        <v>26</v>
      </c>
      <c r="O19" s="37"/>
      <c r="P19" s="38"/>
      <c r="Q19" s="42"/>
      <c r="R19" s="39"/>
      <c r="S19" s="42">
        <f>S20</f>
        <v>240087</v>
      </c>
      <c r="T19" s="39"/>
      <c r="U19" s="34" t="s">
        <v>55</v>
      </c>
      <c r="V19" s="34"/>
      <c r="W19" s="34"/>
      <c r="X19" s="35" t="s">
        <v>26</v>
      </c>
      <c r="Y19" s="37"/>
      <c r="Z19" s="38"/>
      <c r="AA19" s="42"/>
      <c r="AB19" s="39"/>
      <c r="AC19" s="42">
        <f>AC20</f>
        <v>259487</v>
      </c>
      <c r="AD19" s="39"/>
    </row>
    <row r="20" spans="1:30" ht="35.25" customHeight="1">
      <c r="A20" s="3" t="s">
        <v>27</v>
      </c>
      <c r="B20" s="3"/>
      <c r="C20" s="3"/>
      <c r="D20" s="4" t="s">
        <v>26</v>
      </c>
      <c r="E20" s="25"/>
      <c r="F20" s="11"/>
      <c r="G20" s="11"/>
      <c r="H20" s="26"/>
      <c r="I20" s="11">
        <f>I21</f>
        <v>19400</v>
      </c>
      <c r="J20" s="26"/>
      <c r="K20" s="3" t="s">
        <v>27</v>
      </c>
      <c r="L20" s="3"/>
      <c r="M20" s="3"/>
      <c r="N20" s="4" t="s">
        <v>26</v>
      </c>
      <c r="O20" s="25"/>
      <c r="P20" s="11"/>
      <c r="Q20" s="28"/>
      <c r="R20" s="26"/>
      <c r="S20" s="28">
        <f>S21+S22</f>
        <v>240087</v>
      </c>
      <c r="T20" s="26"/>
      <c r="U20" s="3" t="s">
        <v>27</v>
      </c>
      <c r="V20" s="3"/>
      <c r="W20" s="3"/>
      <c r="X20" s="4" t="s">
        <v>26</v>
      </c>
      <c r="Y20" s="25"/>
      <c r="Z20" s="11"/>
      <c r="AA20" s="28"/>
      <c r="AB20" s="26"/>
      <c r="AC20" s="28">
        <f>AC21+AC22</f>
        <v>259487</v>
      </c>
      <c r="AD20" s="26"/>
    </row>
    <row r="21" spans="1:30" ht="105" customHeight="1">
      <c r="A21" s="6" t="s">
        <v>28</v>
      </c>
      <c r="B21" s="6" t="s">
        <v>29</v>
      </c>
      <c r="C21" s="6" t="s">
        <v>30</v>
      </c>
      <c r="D21" s="32" t="s">
        <v>31</v>
      </c>
      <c r="E21" s="25" t="s">
        <v>32</v>
      </c>
      <c r="F21" s="11">
        <v>2020</v>
      </c>
      <c r="G21" s="11">
        <v>19400</v>
      </c>
      <c r="H21" s="26">
        <v>0</v>
      </c>
      <c r="I21" s="11">
        <v>19400</v>
      </c>
      <c r="J21" s="26">
        <v>100</v>
      </c>
      <c r="K21" s="49" t="s">
        <v>28</v>
      </c>
      <c r="L21" s="49" t="s">
        <v>29</v>
      </c>
      <c r="M21" s="49" t="s">
        <v>30</v>
      </c>
      <c r="N21" s="51" t="s">
        <v>31</v>
      </c>
      <c r="O21" s="25"/>
      <c r="P21" s="33"/>
      <c r="Q21" s="28"/>
      <c r="R21" s="26"/>
      <c r="S21" s="28"/>
      <c r="T21" s="26"/>
      <c r="U21" s="49" t="s">
        <v>28</v>
      </c>
      <c r="V21" s="49" t="s">
        <v>29</v>
      </c>
      <c r="W21" s="49" t="s">
        <v>30</v>
      </c>
      <c r="X21" s="51" t="s">
        <v>31</v>
      </c>
      <c r="Y21" s="25" t="s">
        <v>32</v>
      </c>
      <c r="Z21" s="33">
        <v>2020</v>
      </c>
      <c r="AA21" s="28">
        <v>19400</v>
      </c>
      <c r="AB21" s="26">
        <v>0</v>
      </c>
      <c r="AC21" s="28">
        <v>19400</v>
      </c>
      <c r="AD21" s="26">
        <v>100</v>
      </c>
    </row>
    <row r="22" spans="1:30" ht="64.5" customHeight="1">
      <c r="A22" s="6"/>
      <c r="B22" s="6"/>
      <c r="C22" s="6"/>
      <c r="D22" s="32"/>
      <c r="E22" s="25"/>
      <c r="F22" s="11"/>
      <c r="G22" s="11"/>
      <c r="H22" s="26"/>
      <c r="I22" s="11"/>
      <c r="J22" s="26"/>
      <c r="K22" s="50"/>
      <c r="L22" s="50"/>
      <c r="M22" s="50"/>
      <c r="N22" s="52"/>
      <c r="O22" s="25" t="s">
        <v>64</v>
      </c>
      <c r="P22" s="33">
        <v>2020</v>
      </c>
      <c r="Q22" s="28">
        <v>240087</v>
      </c>
      <c r="R22" s="26">
        <v>0</v>
      </c>
      <c r="S22" s="28">
        <v>240087</v>
      </c>
      <c r="T22" s="26">
        <v>100</v>
      </c>
      <c r="U22" s="50"/>
      <c r="V22" s="50"/>
      <c r="W22" s="50"/>
      <c r="X22" s="52"/>
      <c r="Y22" s="25" t="s">
        <v>64</v>
      </c>
      <c r="Z22" s="33">
        <v>2020</v>
      </c>
      <c r="AA22" s="28">
        <v>240087</v>
      </c>
      <c r="AB22" s="26">
        <v>0</v>
      </c>
      <c r="AC22" s="28">
        <v>240087</v>
      </c>
      <c r="AD22" s="26">
        <v>100</v>
      </c>
    </row>
    <row r="23" spans="1:30" ht="39.75" customHeight="1">
      <c r="A23" s="3" t="s">
        <v>33</v>
      </c>
      <c r="B23" s="16"/>
      <c r="C23" s="16"/>
      <c r="D23" s="17" t="s">
        <v>34</v>
      </c>
      <c r="E23" s="8"/>
      <c r="F23" s="8"/>
      <c r="G23" s="12"/>
      <c r="H23" s="12"/>
      <c r="I23" s="29">
        <f>I24</f>
        <v>400000</v>
      </c>
      <c r="J23" s="8"/>
      <c r="K23" s="3" t="s">
        <v>33</v>
      </c>
      <c r="L23" s="16"/>
      <c r="M23" s="16"/>
      <c r="N23" s="17" t="s">
        <v>34</v>
      </c>
      <c r="O23" s="8"/>
      <c r="P23" s="8"/>
      <c r="Q23" s="43"/>
      <c r="R23" s="12"/>
      <c r="S23" s="21">
        <f>S24</f>
        <v>0</v>
      </c>
      <c r="T23" s="8"/>
      <c r="U23" s="3" t="s">
        <v>33</v>
      </c>
      <c r="V23" s="16"/>
      <c r="W23" s="16"/>
      <c r="X23" s="17" t="s">
        <v>34</v>
      </c>
      <c r="Y23" s="8"/>
      <c r="Z23" s="8"/>
      <c r="AA23" s="12"/>
      <c r="AB23" s="12"/>
      <c r="AC23" s="30">
        <f>I23+S23</f>
        <v>400000</v>
      </c>
      <c r="AD23" s="8"/>
    </row>
    <row r="24" spans="1:30" ht="35.25" customHeight="1">
      <c r="A24" s="3" t="s">
        <v>35</v>
      </c>
      <c r="B24" s="16"/>
      <c r="C24" s="16"/>
      <c r="D24" s="17" t="s">
        <v>34</v>
      </c>
      <c r="E24" s="8"/>
      <c r="F24" s="8"/>
      <c r="G24" s="12"/>
      <c r="H24" s="12"/>
      <c r="I24" s="30">
        <f>I25</f>
        <v>400000</v>
      </c>
      <c r="J24" s="8"/>
      <c r="K24" s="3" t="s">
        <v>35</v>
      </c>
      <c r="L24" s="16"/>
      <c r="M24" s="16"/>
      <c r="N24" s="17" t="s">
        <v>34</v>
      </c>
      <c r="O24" s="8"/>
      <c r="P24" s="8"/>
      <c r="Q24" s="43"/>
      <c r="R24" s="12"/>
      <c r="S24" s="22">
        <f>S25</f>
        <v>0</v>
      </c>
      <c r="T24" s="8"/>
      <c r="U24" s="3" t="s">
        <v>35</v>
      </c>
      <c r="V24" s="16"/>
      <c r="W24" s="16"/>
      <c r="X24" s="17" t="s">
        <v>34</v>
      </c>
      <c r="Y24" s="8"/>
      <c r="Z24" s="8"/>
      <c r="AA24" s="12"/>
      <c r="AB24" s="12"/>
      <c r="AC24" s="28">
        <f>I24+S24</f>
        <v>400000</v>
      </c>
      <c r="AD24" s="8"/>
    </row>
    <row r="25" spans="1:30" ht="98.25" customHeight="1">
      <c r="A25" s="6" t="s">
        <v>36</v>
      </c>
      <c r="B25" s="6" t="s">
        <v>37</v>
      </c>
      <c r="C25" s="6" t="s">
        <v>30</v>
      </c>
      <c r="D25" s="9" t="s">
        <v>38</v>
      </c>
      <c r="E25" s="5" t="s">
        <v>39</v>
      </c>
      <c r="F25" s="10" t="s">
        <v>40</v>
      </c>
      <c r="G25" s="28">
        <v>1252796</v>
      </c>
      <c r="H25" s="23">
        <v>17.9</v>
      </c>
      <c r="I25" s="31">
        <v>400000</v>
      </c>
      <c r="J25" s="10">
        <v>49.9</v>
      </c>
      <c r="K25" s="6" t="s">
        <v>36</v>
      </c>
      <c r="L25" s="6" t="s">
        <v>37</v>
      </c>
      <c r="M25" s="6" t="s">
        <v>30</v>
      </c>
      <c r="N25" s="9" t="s">
        <v>38</v>
      </c>
      <c r="O25" s="5" t="s">
        <v>39</v>
      </c>
      <c r="P25" s="10"/>
      <c r="Q25" s="28"/>
      <c r="R25" s="23"/>
      <c r="S25" s="31"/>
      <c r="T25" s="10"/>
      <c r="U25" s="6" t="s">
        <v>36</v>
      </c>
      <c r="V25" s="6" t="s">
        <v>37</v>
      </c>
      <c r="W25" s="6" t="s">
        <v>30</v>
      </c>
      <c r="X25" s="9" t="s">
        <v>38</v>
      </c>
      <c r="Y25" s="5" t="s">
        <v>39</v>
      </c>
      <c r="Z25" s="10" t="s">
        <v>40</v>
      </c>
      <c r="AA25" s="28">
        <v>1252796</v>
      </c>
      <c r="AB25" s="23">
        <v>17.9</v>
      </c>
      <c r="AC25" s="28">
        <f>I25+S25</f>
        <v>400000</v>
      </c>
      <c r="AD25" s="10">
        <v>49.9</v>
      </c>
    </row>
    <row r="26" spans="1:30" ht="33.75" customHeight="1">
      <c r="A26" s="5" t="s">
        <v>41</v>
      </c>
      <c r="B26" s="5" t="s">
        <v>41</v>
      </c>
      <c r="C26" s="6" t="s">
        <v>41</v>
      </c>
      <c r="D26" s="4" t="s">
        <v>42</v>
      </c>
      <c r="E26" s="6" t="s">
        <v>41</v>
      </c>
      <c r="F26" s="6" t="s">
        <v>41</v>
      </c>
      <c r="G26" s="6" t="s">
        <v>41</v>
      </c>
      <c r="H26" s="6" t="s">
        <v>41</v>
      </c>
      <c r="I26" s="29">
        <f>I12+I19+I23</f>
        <v>419400</v>
      </c>
      <c r="J26" s="6" t="s">
        <v>41</v>
      </c>
      <c r="K26" s="5" t="s">
        <v>41</v>
      </c>
      <c r="L26" s="5" t="s">
        <v>41</v>
      </c>
      <c r="M26" s="6" t="s">
        <v>41</v>
      </c>
      <c r="N26" s="4" t="s">
        <v>42</v>
      </c>
      <c r="O26" s="6" t="s">
        <v>41</v>
      </c>
      <c r="P26" s="6" t="s">
        <v>41</v>
      </c>
      <c r="Q26" s="6" t="s">
        <v>41</v>
      </c>
      <c r="R26" s="24"/>
      <c r="S26" s="29">
        <f>S12+S19+S23</f>
        <v>452930</v>
      </c>
      <c r="T26" s="6" t="s">
        <v>41</v>
      </c>
      <c r="U26" s="5" t="s">
        <v>41</v>
      </c>
      <c r="V26" s="5" t="s">
        <v>41</v>
      </c>
      <c r="W26" s="6" t="s">
        <v>41</v>
      </c>
      <c r="X26" s="4" t="s">
        <v>42</v>
      </c>
      <c r="Y26" s="6" t="s">
        <v>41</v>
      </c>
      <c r="Z26" s="6" t="s">
        <v>41</v>
      </c>
      <c r="AA26" s="6" t="s">
        <v>41</v>
      </c>
      <c r="AB26" s="24"/>
      <c r="AC26" s="29">
        <f>AC12+AC19+AC23</f>
        <v>872330</v>
      </c>
      <c r="AD26" s="6" t="s">
        <v>41</v>
      </c>
    </row>
    <row r="27" ht="15">
      <c r="AC27" s="27"/>
    </row>
    <row r="34" spans="1:30" s="20" customFormat="1" ht="23.25">
      <c r="A34" s="19"/>
      <c r="V34" s="19" t="s">
        <v>43</v>
      </c>
      <c r="W34" s="19"/>
      <c r="X34" s="19"/>
      <c r="Y34" s="19"/>
      <c r="Z34" s="19"/>
      <c r="AC34" s="19" t="s">
        <v>44</v>
      </c>
      <c r="AD34" s="19"/>
    </row>
  </sheetData>
  <sheetProtection/>
  <mergeCells count="38">
    <mergeCell ref="X14:X18"/>
    <mergeCell ref="W14:W18"/>
    <mergeCell ref="V14:V18"/>
    <mergeCell ref="U14:U18"/>
    <mergeCell ref="D14:D18"/>
    <mergeCell ref="C14:C18"/>
    <mergeCell ref="B14:B18"/>
    <mergeCell ref="A14:A18"/>
    <mergeCell ref="N14:N18"/>
    <mergeCell ref="M14:M18"/>
    <mergeCell ref="L14:L18"/>
    <mergeCell ref="K14:K18"/>
    <mergeCell ref="W9:W10"/>
    <mergeCell ref="X9:X10"/>
    <mergeCell ref="K9:K10"/>
    <mergeCell ref="L9:L10"/>
    <mergeCell ref="M9:M10"/>
    <mergeCell ref="N9:N10"/>
    <mergeCell ref="U9:U10"/>
    <mergeCell ref="V9:V10"/>
    <mergeCell ref="A6:J6"/>
    <mergeCell ref="A7:C7"/>
    <mergeCell ref="A8:C8"/>
    <mergeCell ref="E9:J9"/>
    <mergeCell ref="O9:T9"/>
    <mergeCell ref="Y9:AD9"/>
    <mergeCell ref="A9:A10"/>
    <mergeCell ref="B9:B10"/>
    <mergeCell ref="C9:C10"/>
    <mergeCell ref="D9:D10"/>
    <mergeCell ref="W21:W22"/>
    <mergeCell ref="X21:X22"/>
    <mergeCell ref="N21:N22"/>
    <mergeCell ref="M21:M22"/>
    <mergeCell ref="L21:L22"/>
    <mergeCell ref="K21:K22"/>
    <mergeCell ref="U21:U22"/>
    <mergeCell ref="V21:V22"/>
  </mergeCells>
  <printOptions horizontalCentered="1"/>
  <pageMargins left="0.3937007874015748" right="0.3937007874015748" top="1.1811023622047245" bottom="0.3937007874015748" header="0.2362204724409449" footer="0.1968503937007874"/>
  <pageSetup horizontalDpi="30066" verticalDpi="30066" orientation="landscape" paperSize="9" scale="52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2020-09-08T05:32:09Z</cp:lastPrinted>
  <dcterms:created xsi:type="dcterms:W3CDTF">2020-05-21T08:38:25Z</dcterms:created>
  <dcterms:modified xsi:type="dcterms:W3CDTF">2020-09-08T07:30:49Z</dcterms:modified>
  <cp:category/>
  <cp:version/>
  <cp:contentType/>
  <cp:contentStatus/>
</cp:coreProperties>
</file>