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 " sheetId="1" r:id="rId1"/>
  </sheets>
  <definedNames>
    <definedName name="_xlnm.Print_Titles" localSheetId="0">'2014  '!$8:$10</definedName>
  </definedNames>
  <calcPr fullCalcOnLoad="1"/>
</workbook>
</file>

<file path=xl/sharedStrings.xml><?xml version="1.0" encoding="utf-8"?>
<sst xmlns="http://schemas.openxmlformats.org/spreadsheetml/2006/main" count="37" uniqueCount="34">
  <si>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</si>
  <si>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</si>
  <si>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</si>
  <si>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</si>
  <si>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</si>
  <si>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6=(гр.3+гр.4)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</si>
  <si>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</si>
  <si>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</si>
  <si>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</si>
  <si>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</si>
  <si>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</si>
  <si>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</si>
  <si>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</si>
  <si>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Власні надходження бюджетних установ</t>
  </si>
  <si>
    <t>Дотації</t>
  </si>
  <si>
    <t>Субвенції</t>
  </si>
  <si>
    <t>Всього доходів</t>
  </si>
  <si>
    <t>Разом доходів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</si>
  <si>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</si>
  <si>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</si>
  <si>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</si>
  <si>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</si>
  <si>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 xml:space="preserve"> Реєстраційний збір за проведення державної реєстрації юридичних осіб та фізичних осіб- підприємців</t>
  </si>
  <si>
    <t>Частина чистого прибутку (доходу) комунальних унітарних підприємств та їх об'єднань, що вилучається до бюджету</t>
  </si>
  <si>
    <t>Дотація вирівнювання  з державного бюджету місцевим бюджетам</t>
  </si>
  <si>
    <t>2015 рік</t>
  </si>
  <si>
    <t>Начальник райфінуправління</t>
  </si>
  <si>
    <t>К.В.Лісунова</t>
  </si>
  <si>
    <t>до пояснювальної записки рішення</t>
  </si>
  <si>
    <t>7=(гр.5+гр.6)</t>
  </si>
  <si>
    <t>Додаток 3</t>
  </si>
  <si>
    <t>2016 рік</t>
  </si>
  <si>
    <t>ДОХОДИ  КОНОТОПСЬКОГО РАЙОННОГО  БЮДЖЕТУ НА  2015-2016 РОКИ</t>
  </si>
  <si>
    <t>районної ради від 25.01.2014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</si>
</sst>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9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justify" wrapText="1"/>
    </xf>
    <xf numFmtId="192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zoomScaleSheetLayoutView="75" workbookViewId="0" topLeftCell="A1">
      <pane xSplit="2" ySplit="10" topLeftCell="E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23" sqref="G23"/>
    </sheetView>
  </sheetViews>
  <sheetFormatPr defaultColWidth="9.140625" defaultRowHeight="12.75"/>
  <cols>
    <col min="1" max="1" width="16.8515625" style="0" customWidth="1"/>
    <col min="2" max="2" width="88.8515625" style="0" customWidth="1"/>
    <col min="3" max="3" width="15.8515625" style="0" customWidth="1"/>
    <col min="4" max="4" width="19.421875" style="0" customWidth="1"/>
    <col min="5" max="5" width="18.28125" style="0" customWidth="1"/>
    <col min="6" max="6" width="16.57421875" style="0" customWidth="1"/>
    <col min="7" max="7" width="19.140625" style="0" customWidth="1"/>
    <col min="8" max="8" width="19.00390625" style="0" customWidth="1"/>
  </cols>
  <sheetData>
    <row r="1" spans="5:7" ht="15.75">
      <c r="E1" s="1"/>
      <c r="G1" s="21" t="s">
        <v>30</v>
      </c>
    </row>
    <row r="2" spans="5:7" ht="15.75">
      <c r="E2" s="1"/>
      <c r="G2" s="21" t="s">
        <v>28</v>
      </c>
    </row>
    <row r="3" spans="5:7" ht="15.75">
      <c r="E3" s="1"/>
      <c r="G3" s="21" t="s">
        <v>33</v>
      </c>
    </row>
    <row r="4" spans="4:5" ht="1.5" customHeight="1">
      <c r="D4" s="1"/>
      <c r="E4" s="1"/>
    </row>
    <row r="5" spans="1:8" ht="29.25" customHeight="1">
      <c r="A5" s="29" t="s">
        <v>32</v>
      </c>
      <c r="B5" s="29"/>
      <c r="C5" s="29"/>
      <c r="D5" s="29"/>
      <c r="E5" s="29"/>
      <c r="F5" s="29"/>
      <c r="G5" s="29"/>
      <c r="H5" s="29"/>
    </row>
    <row r="6" ht="13.5" customHeight="1"/>
    <row r="7" spans="1:8" ht="21.75" customHeight="1">
      <c r="A7" s="32" t="s">
        <v>0</v>
      </c>
      <c r="B7" s="25" t="s">
        <v>1</v>
      </c>
      <c r="C7" s="22" t="s">
        <v>25</v>
      </c>
      <c r="D7" s="23"/>
      <c r="E7" s="24"/>
      <c r="F7" s="22" t="s">
        <v>31</v>
      </c>
      <c r="G7" s="23"/>
      <c r="H7" s="24"/>
    </row>
    <row r="8" spans="1:8" ht="14.25" customHeight="1">
      <c r="A8" s="33"/>
      <c r="B8" s="25"/>
      <c r="C8" s="25" t="s">
        <v>2</v>
      </c>
      <c r="D8" s="26" t="s">
        <v>3</v>
      </c>
      <c r="E8" s="28" t="s">
        <v>4</v>
      </c>
      <c r="F8" s="25" t="s">
        <v>2</v>
      </c>
      <c r="G8" s="26" t="s">
        <v>3</v>
      </c>
      <c r="H8" s="28" t="s">
        <v>4</v>
      </c>
    </row>
    <row r="9" spans="1:8" ht="43.5" customHeight="1">
      <c r="A9" s="34"/>
      <c r="B9" s="25"/>
      <c r="C9" s="25"/>
      <c r="D9" s="27"/>
      <c r="E9" s="28"/>
      <c r="F9" s="25"/>
      <c r="G9" s="27"/>
      <c r="H9" s="28"/>
    </row>
    <row r="10" spans="1:8" s="6" customFormat="1" ht="18.75">
      <c r="A10" s="9">
        <v>1</v>
      </c>
      <c r="B10" s="9">
        <v>2</v>
      </c>
      <c r="C10" s="9">
        <v>3</v>
      </c>
      <c r="D10" s="9">
        <v>4</v>
      </c>
      <c r="E10" s="9" t="s">
        <v>5</v>
      </c>
      <c r="F10" s="9">
        <v>5</v>
      </c>
      <c r="G10" s="9">
        <v>6</v>
      </c>
      <c r="H10" s="9" t="s">
        <v>29</v>
      </c>
    </row>
    <row r="11" spans="1:8" ht="18.75">
      <c r="A11" s="10">
        <v>10000000</v>
      </c>
      <c r="B11" s="11" t="s">
        <v>6</v>
      </c>
      <c r="C11" s="12">
        <f>C12</f>
        <v>11846</v>
      </c>
      <c r="D11" s="12"/>
      <c r="E11" s="12">
        <f>C11+D11</f>
        <v>11846</v>
      </c>
      <c r="F11" s="12">
        <f>F12</f>
        <v>12319.9</v>
      </c>
      <c r="G11" s="12"/>
      <c r="H11" s="12">
        <f aca="true" t="shared" si="0" ref="H11:H21">F11+G11</f>
        <v>12319.9</v>
      </c>
    </row>
    <row r="12" spans="1:8" ht="37.5">
      <c r="A12" s="10">
        <v>11000000</v>
      </c>
      <c r="B12" s="13" t="s">
        <v>7</v>
      </c>
      <c r="C12" s="12">
        <f>C13+C14</f>
        <v>11846</v>
      </c>
      <c r="D12" s="12"/>
      <c r="E12" s="12">
        <f>C12+D12</f>
        <v>11846</v>
      </c>
      <c r="F12" s="12">
        <f>F13+F14</f>
        <v>12319.9</v>
      </c>
      <c r="G12" s="12"/>
      <c r="H12" s="12">
        <f t="shared" si="0"/>
        <v>12319.9</v>
      </c>
    </row>
    <row r="13" spans="1:8" ht="18.75">
      <c r="A13" s="14">
        <v>11010000</v>
      </c>
      <c r="B13" s="15" t="s">
        <v>21</v>
      </c>
      <c r="C13" s="16">
        <v>11833.2</v>
      </c>
      <c r="D13" s="16"/>
      <c r="E13" s="12">
        <f>C13+D13</f>
        <v>11833.2</v>
      </c>
      <c r="F13" s="16">
        <v>12306.6</v>
      </c>
      <c r="G13" s="16"/>
      <c r="H13" s="12">
        <f t="shared" si="0"/>
        <v>12306.6</v>
      </c>
    </row>
    <row r="14" spans="1:8" ht="18.75">
      <c r="A14" s="14">
        <v>11020000</v>
      </c>
      <c r="B14" s="17" t="s">
        <v>8</v>
      </c>
      <c r="C14" s="16">
        <v>12.8</v>
      </c>
      <c r="D14" s="16"/>
      <c r="E14" s="12">
        <f>C14+D14</f>
        <v>12.8</v>
      </c>
      <c r="F14" s="16">
        <v>13.3</v>
      </c>
      <c r="G14" s="16"/>
      <c r="H14" s="12">
        <f t="shared" si="0"/>
        <v>13.3</v>
      </c>
    </row>
    <row r="15" spans="1:8" ht="18.75">
      <c r="A15" s="10">
        <v>20000000</v>
      </c>
      <c r="B15" s="11" t="s">
        <v>9</v>
      </c>
      <c r="C15" s="12">
        <f>C16+C18+C20+C21</f>
        <v>32.1</v>
      </c>
      <c r="D15" s="12">
        <f>D16+D18+D20+D21</f>
        <v>420.9</v>
      </c>
      <c r="E15" s="12">
        <f>E16+E18+E20+E21</f>
        <v>453</v>
      </c>
      <c r="F15" s="12">
        <f>F16+F18+F20+F21</f>
        <v>33.400000000000006</v>
      </c>
      <c r="G15" s="12">
        <v>437.8</v>
      </c>
      <c r="H15" s="12">
        <f t="shared" si="0"/>
        <v>471.20000000000005</v>
      </c>
    </row>
    <row r="16" spans="1:8" ht="18.75">
      <c r="A16" s="10">
        <v>21000000</v>
      </c>
      <c r="B16" s="18" t="s">
        <v>10</v>
      </c>
      <c r="C16" s="12">
        <f>C17</f>
        <v>0.2</v>
      </c>
      <c r="D16" s="12"/>
      <c r="E16" s="12">
        <f aca="true" t="shared" si="1" ref="E16:E29">C16+D16</f>
        <v>0.2</v>
      </c>
      <c r="F16" s="12">
        <v>0.2</v>
      </c>
      <c r="G16" s="12"/>
      <c r="H16" s="12">
        <f t="shared" si="0"/>
        <v>0.2</v>
      </c>
    </row>
    <row r="17" spans="1:8" s="20" customFormat="1" ht="37.5">
      <c r="A17" s="14">
        <v>21010300</v>
      </c>
      <c r="B17" s="15" t="s">
        <v>23</v>
      </c>
      <c r="C17" s="16">
        <v>0.2</v>
      </c>
      <c r="D17" s="16"/>
      <c r="E17" s="12">
        <f t="shared" si="1"/>
        <v>0.2</v>
      </c>
      <c r="F17" s="12">
        <v>0.2</v>
      </c>
      <c r="G17" s="16"/>
      <c r="H17" s="12">
        <f t="shared" si="0"/>
        <v>0.2</v>
      </c>
    </row>
    <row r="18" spans="1:8" ht="37.5">
      <c r="A18" s="10">
        <v>22000000</v>
      </c>
      <c r="B18" s="18" t="s">
        <v>11</v>
      </c>
      <c r="C18" s="12">
        <f>C19</f>
        <v>0</v>
      </c>
      <c r="D18" s="12"/>
      <c r="E18" s="12">
        <f t="shared" si="1"/>
        <v>0</v>
      </c>
      <c r="F18" s="12">
        <f>F19</f>
        <v>0</v>
      </c>
      <c r="G18" s="12"/>
      <c r="H18" s="12">
        <f t="shared" si="0"/>
        <v>0</v>
      </c>
    </row>
    <row r="19" spans="1:8" ht="37.5">
      <c r="A19" s="14">
        <v>22010300</v>
      </c>
      <c r="B19" s="15" t="s">
        <v>22</v>
      </c>
      <c r="C19" s="16"/>
      <c r="D19" s="16"/>
      <c r="E19" s="12">
        <f t="shared" si="1"/>
        <v>0</v>
      </c>
      <c r="F19" s="12"/>
      <c r="G19" s="16"/>
      <c r="H19" s="12">
        <f t="shared" si="0"/>
        <v>0</v>
      </c>
    </row>
    <row r="20" spans="1:8" ht="18.75">
      <c r="A20" s="10">
        <v>24000000</v>
      </c>
      <c r="B20" s="19" t="s">
        <v>12</v>
      </c>
      <c r="C20" s="12">
        <v>31.9</v>
      </c>
      <c r="D20" s="12"/>
      <c r="E20" s="12">
        <f t="shared" si="1"/>
        <v>31.9</v>
      </c>
      <c r="F20" s="12">
        <v>33.2</v>
      </c>
      <c r="G20" s="12"/>
      <c r="H20" s="12">
        <f t="shared" si="0"/>
        <v>33.2</v>
      </c>
    </row>
    <row r="21" spans="1:8" ht="18.75">
      <c r="A21" s="10">
        <v>25000000</v>
      </c>
      <c r="B21" s="19" t="s">
        <v>13</v>
      </c>
      <c r="C21" s="12"/>
      <c r="D21" s="12">
        <v>420.9</v>
      </c>
      <c r="E21" s="12">
        <f t="shared" si="1"/>
        <v>420.9</v>
      </c>
      <c r="F21" s="12">
        <f>C21*105/100</f>
        <v>0</v>
      </c>
      <c r="G21" s="12">
        <v>437.8</v>
      </c>
      <c r="H21" s="12">
        <f t="shared" si="0"/>
        <v>437.8</v>
      </c>
    </row>
    <row r="22" spans="1:8" ht="18.75">
      <c r="A22" s="10"/>
      <c r="B22" s="19" t="s">
        <v>17</v>
      </c>
      <c r="C22" s="12">
        <f>C11+C15</f>
        <v>11878.1</v>
      </c>
      <c r="D22" s="12">
        <v>420.9</v>
      </c>
      <c r="E22" s="12">
        <f t="shared" si="1"/>
        <v>12299</v>
      </c>
      <c r="F22" s="12">
        <f>F11+F15</f>
        <v>12353.3</v>
      </c>
      <c r="G22" s="12">
        <v>437.8</v>
      </c>
      <c r="H22" s="12">
        <f>H11+H15</f>
        <v>12791.1</v>
      </c>
    </row>
    <row r="23" spans="1:8" ht="18.75">
      <c r="A23" s="10">
        <v>40000000</v>
      </c>
      <c r="B23" s="11" t="s">
        <v>20</v>
      </c>
      <c r="C23" s="12">
        <f>C24+C26+C28</f>
        <v>86104.4</v>
      </c>
      <c r="D23" s="12">
        <f>D24+D26+D28</f>
        <v>1103</v>
      </c>
      <c r="E23" s="12">
        <f t="shared" si="1"/>
        <v>87207.4</v>
      </c>
      <c r="F23" s="12">
        <f>F24+F26+F28</f>
        <v>89548.5</v>
      </c>
      <c r="G23" s="12">
        <f>D23*104/100</f>
        <v>1147.12</v>
      </c>
      <c r="H23" s="12">
        <f aca="true" t="shared" si="2" ref="H23:H29">F23+G23</f>
        <v>90695.62</v>
      </c>
    </row>
    <row r="24" spans="1:8" ht="18.75">
      <c r="A24" s="10">
        <v>41010000</v>
      </c>
      <c r="B24" s="18" t="s">
        <v>18</v>
      </c>
      <c r="C24" s="12">
        <f>C25</f>
        <v>744.1</v>
      </c>
      <c r="D24" s="12"/>
      <c r="E24" s="12">
        <f t="shared" si="1"/>
        <v>744.1</v>
      </c>
      <c r="F24" s="12">
        <v>773.8</v>
      </c>
      <c r="G24" s="12"/>
      <c r="H24" s="12">
        <f t="shared" si="2"/>
        <v>773.8</v>
      </c>
    </row>
    <row r="25" spans="1:8" ht="80.25" customHeight="1">
      <c r="A25" s="14">
        <v>41010600</v>
      </c>
      <c r="B25" s="15" t="s">
        <v>19</v>
      </c>
      <c r="C25" s="16">
        <v>744.1</v>
      </c>
      <c r="D25" s="16"/>
      <c r="E25" s="12">
        <f t="shared" si="1"/>
        <v>744.1</v>
      </c>
      <c r="F25" s="12">
        <v>773.8</v>
      </c>
      <c r="G25" s="16"/>
      <c r="H25" s="12">
        <f t="shared" si="2"/>
        <v>773.8</v>
      </c>
    </row>
    <row r="26" spans="1:8" ht="18.75">
      <c r="A26" s="10">
        <v>41020000</v>
      </c>
      <c r="B26" s="18" t="s">
        <v>14</v>
      </c>
      <c r="C26" s="12">
        <v>44957.2</v>
      </c>
      <c r="D26" s="12">
        <f>SUM(D27:D27)</f>
        <v>0</v>
      </c>
      <c r="E26" s="12">
        <f t="shared" si="1"/>
        <v>44957.2</v>
      </c>
      <c r="F26" s="12">
        <v>46755.5</v>
      </c>
      <c r="G26" s="12">
        <f>SUM(G27:G27)</f>
        <v>0</v>
      </c>
      <c r="H26" s="12">
        <f t="shared" si="2"/>
        <v>46755.5</v>
      </c>
    </row>
    <row r="27" spans="1:8" ht="18.75">
      <c r="A27" s="14">
        <v>41020100</v>
      </c>
      <c r="B27" s="15" t="s">
        <v>24</v>
      </c>
      <c r="C27" s="16">
        <v>44741.6</v>
      </c>
      <c r="D27" s="16"/>
      <c r="E27" s="12">
        <f t="shared" si="1"/>
        <v>44741.6</v>
      </c>
      <c r="F27" s="12">
        <v>46531.3</v>
      </c>
      <c r="G27" s="16"/>
      <c r="H27" s="12">
        <f t="shared" si="2"/>
        <v>46531.3</v>
      </c>
    </row>
    <row r="28" spans="1:8" ht="18.75">
      <c r="A28" s="10">
        <v>41030000</v>
      </c>
      <c r="B28" s="18" t="s">
        <v>15</v>
      </c>
      <c r="C28" s="12">
        <v>40403.1</v>
      </c>
      <c r="D28" s="12">
        <v>1103</v>
      </c>
      <c r="E28" s="12">
        <f t="shared" si="1"/>
        <v>41506.1</v>
      </c>
      <c r="F28" s="12">
        <v>42019.2</v>
      </c>
      <c r="G28" s="12">
        <v>1147.1</v>
      </c>
      <c r="H28" s="12">
        <f t="shared" si="2"/>
        <v>43166.299999999996</v>
      </c>
    </row>
    <row r="29" spans="1:8" ht="27" customHeight="1">
      <c r="A29" s="30" t="s">
        <v>16</v>
      </c>
      <c r="B29" s="31"/>
      <c r="C29" s="12">
        <f>C22+C23</f>
        <v>97982.5</v>
      </c>
      <c r="D29" s="12">
        <f>D22+D23</f>
        <v>1523.9</v>
      </c>
      <c r="E29" s="12">
        <f t="shared" si="1"/>
        <v>99506.4</v>
      </c>
      <c r="F29" s="12">
        <f>F22+F23</f>
        <v>101901.8</v>
      </c>
      <c r="G29" s="12">
        <f>G22+G23</f>
        <v>1584.9199999999998</v>
      </c>
      <c r="H29" s="12">
        <f t="shared" si="2"/>
        <v>103486.72</v>
      </c>
    </row>
    <row r="30" spans="1:5" ht="27" customHeight="1">
      <c r="A30" s="7"/>
      <c r="B30" s="7"/>
      <c r="C30" s="8"/>
      <c r="D30" s="8"/>
      <c r="E30" s="8"/>
    </row>
    <row r="31" spans="1:6" s="5" customFormat="1" ht="18.75">
      <c r="A31" s="3" t="s">
        <v>26</v>
      </c>
      <c r="B31" s="4"/>
      <c r="C31" s="4"/>
      <c r="D31" s="4"/>
      <c r="E31" s="4"/>
      <c r="F31" s="3" t="s">
        <v>27</v>
      </c>
    </row>
    <row r="32" spans="1:5" s="5" customFormat="1" ht="18.75">
      <c r="A32" s="3"/>
      <c r="B32" s="4"/>
      <c r="C32" s="4"/>
      <c r="D32" s="4"/>
      <c r="E32" s="4"/>
    </row>
    <row r="33" spans="1:5" s="5" customFormat="1" ht="18.75">
      <c r="A33" s="3"/>
      <c r="B33" s="4"/>
      <c r="C33" s="4"/>
      <c r="D33" s="4"/>
      <c r="E33" s="4"/>
    </row>
    <row r="34" spans="1:5" s="5" customFormat="1" ht="18.75">
      <c r="A34" s="3"/>
      <c r="B34" s="4"/>
      <c r="C34" s="4"/>
      <c r="D34" s="4"/>
      <c r="E34" s="4"/>
    </row>
    <row r="35" spans="1:5" s="5" customFormat="1" ht="18.75">
      <c r="A35" s="3"/>
      <c r="B35" s="4"/>
      <c r="C35" s="4"/>
      <c r="D35" s="4"/>
      <c r="E35" s="4"/>
    </row>
    <row r="36" spans="1:5" s="5" customFormat="1" ht="18.75">
      <c r="A36" s="3"/>
      <c r="B36" s="4"/>
      <c r="C36" s="4"/>
      <c r="D36" s="4"/>
      <c r="E36" s="4"/>
    </row>
    <row r="37" spans="1:5" s="5" customFormat="1" ht="18.75">
      <c r="A37" s="3"/>
      <c r="B37" s="4"/>
      <c r="C37" s="4"/>
      <c r="D37" s="4"/>
      <c r="E37" s="4"/>
    </row>
    <row r="38" spans="1:5" s="5" customFormat="1" ht="18.75">
      <c r="A38" s="3"/>
      <c r="B38" s="4"/>
      <c r="C38" s="4"/>
      <c r="D38" s="4"/>
      <c r="E38" s="4"/>
    </row>
    <row r="39" spans="1:5" s="5" customFormat="1" ht="18.75">
      <c r="A39" s="3"/>
      <c r="B39" s="4"/>
      <c r="C39" s="4"/>
      <c r="D39" s="4"/>
      <c r="E39" s="4"/>
    </row>
    <row r="40" spans="1:5" s="5" customFormat="1" ht="18.75">
      <c r="A40" s="3"/>
      <c r="B40" s="4"/>
      <c r="C40" s="4"/>
      <c r="D40" s="4"/>
      <c r="E40" s="4"/>
    </row>
    <row r="41" spans="1:5" s="5" customFormat="1" ht="18.75">
      <c r="A41" s="3"/>
      <c r="B41" s="4"/>
      <c r="C41" s="4"/>
      <c r="D41" s="4"/>
      <c r="E41" s="4"/>
    </row>
    <row r="42" spans="1:5" s="5" customFormat="1" ht="9.75" customHeight="1">
      <c r="A42" s="3"/>
      <c r="B42" s="4"/>
      <c r="C42" s="4"/>
      <c r="D42" s="4"/>
      <c r="E42" s="4"/>
    </row>
    <row r="43" ht="15.75">
      <c r="A43" s="2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 hidden="1">
      <c r="A46" s="1"/>
      <c r="B46" s="1"/>
      <c r="C46" s="1"/>
      <c r="D46" s="1"/>
      <c r="E46" s="1"/>
    </row>
    <row r="48" spans="2:5" ht="12.75">
      <c r="B48" s="1"/>
      <c r="C48" s="1"/>
      <c r="D48" s="1"/>
      <c r="E48" s="1"/>
    </row>
  </sheetData>
  <mergeCells count="12">
    <mergeCell ref="A5:H5"/>
    <mergeCell ref="A29:B29"/>
    <mergeCell ref="A7:A9"/>
    <mergeCell ref="B7:B9"/>
    <mergeCell ref="C7:E7"/>
    <mergeCell ref="E8:E9"/>
    <mergeCell ref="C8:C9"/>
    <mergeCell ref="D8:D9"/>
    <mergeCell ref="F7:H7"/>
    <mergeCell ref="F8:F9"/>
    <mergeCell ref="G8:G9"/>
    <mergeCell ref="H8:H9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2014-01-21T11:18:55Z</cp:lastPrinted>
  <dcterms:created xsi:type="dcterms:W3CDTF">1996-10-08T23:32:33Z</dcterms:created>
  <dcterms:modified xsi:type="dcterms:W3CDTF">2014-01-22T15:05:59Z</dcterms:modified>
  <cp:category/>
  <cp:version/>
  <cp:contentType/>
  <cp:contentStatus/>
</cp:coreProperties>
</file>