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'2014'!$8:$10</definedName>
  </definedNames>
  <calcPr fullCalcOnLoad="1"/>
</workbook>
</file>

<file path=xl/sharedStrings.xml><?xml version="1.0" encoding="utf-8"?>
<sst xmlns="http://schemas.openxmlformats.org/spreadsheetml/2006/main" count="71" uniqueCount="68">
  <si>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</si>
  <si>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</si>
  <si>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</si>
  <si>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</si>
  <si>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</si>
  <si>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</si>
  <si>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</si>
  <si>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</si>
  <si>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</si>
  <si>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</si>
  <si>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</si>
  <si>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</si>
  <si>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</si>
  <si>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</si>
  <si>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</si>
  <si>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</si>
  <si>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</si>
  <si>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</si>
  <si>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</si>
  <si>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</si>
  <si>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</si>
  <si>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</si>
  <si>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</si>
  <si>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</si>
  <si>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</si>
  <si>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</si>
  <si>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</si>
  <si>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</si>
  <si>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</si>
  <si>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</si>
  <si>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</si>
  <si>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</si>
  <si>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</si>
  <si>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</si>
  <si>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</si>
  <si>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</si>
  <si>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</si>
  <si>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</si>
  <si>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</si>
  <si>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</si>
  <si>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</si>
  <si>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</si>
  <si>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</si>
  <si>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</si>
  <si>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</si>
  <si>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</si>
  <si>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</si>
  <si>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</si>
  <si>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</si>
  <si>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</si>
  <si>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</si>
  <si>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</si>
  <si>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</si>
  <si>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</si>
  <si>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</si>
  <si>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</si>
  <si>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Затверджено 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</si>
  <si>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</si>
  <si>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</si>
  <si>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</si>
  <si>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Частина чистого прибутку (доходу) комунальних унітарних підприємств та їх об'єднань, що вилучається до бюджету</t>
  </si>
  <si>
    <t>ДОХОДИ  КОНОТОПСЬКОГО РАЙОННОГО  БЮДЖЕТУ НА  2014 РІК</t>
  </si>
  <si>
    <t>Додаткова дотація з державного бюджету на виплату надбавок за обсяг та якість виконаної роботи медичним працівникам закладів охорони здоров'я, що надають первинну медичну допомогу на 2014 рік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</si>
  <si>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</si>
  <si>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</si>
  <si>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</si>
  <si>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 на здійснення заходів щодо соціально- економічного розвитку окремих територій</t>
  </si>
  <si>
    <t>шостого скликання   від  25.01.2014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</si>
</sst>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justify" wrapText="1"/>
    </xf>
    <xf numFmtId="2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11" fillId="0" borderId="1" xfId="0" applyNumberFormat="1" applyFont="1" applyBorder="1" applyAlignment="1">
      <alignment horizontal="justify" wrapText="1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2" fontId="11" fillId="0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75" zoomScaleNormal="75" zoomScaleSheetLayoutView="75" workbookViewId="0" topLeftCell="A1">
      <pane xSplit="2" ySplit="10" topLeftCell="C6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4" sqref="D4"/>
    </sheetView>
  </sheetViews>
  <sheetFormatPr defaultColWidth="9.140625" defaultRowHeight="12.75"/>
  <cols>
    <col min="1" max="1" width="14.421875" style="0" customWidth="1"/>
    <col min="2" max="2" width="55.7109375" style="0" customWidth="1"/>
    <col min="3" max="3" width="15.8515625" style="0" customWidth="1"/>
    <col min="4" max="4" width="14.28125" style="0" customWidth="1"/>
    <col min="5" max="5" width="15.57421875" style="0" customWidth="1"/>
    <col min="6" max="6" width="18.28125" style="0" customWidth="1"/>
  </cols>
  <sheetData>
    <row r="1" spans="4:6" ht="18.75">
      <c r="D1" s="25" t="s">
        <v>33</v>
      </c>
      <c r="E1" s="1"/>
      <c r="F1" s="1"/>
    </row>
    <row r="2" spans="4:6" ht="18.75">
      <c r="D2" s="25" t="s">
        <v>34</v>
      </c>
      <c r="E2" s="1"/>
      <c r="F2" s="1"/>
    </row>
    <row r="3" spans="4:6" ht="18.75">
      <c r="D3" s="25" t="s">
        <v>67</v>
      </c>
      <c r="E3" s="1"/>
      <c r="F3" s="1"/>
    </row>
    <row r="4" spans="4:6" ht="1.5" customHeight="1">
      <c r="D4" s="1"/>
      <c r="E4" s="1"/>
      <c r="F4" s="1"/>
    </row>
    <row r="5" spans="2:6" ht="29.25" customHeight="1">
      <c r="B5" s="26" t="s">
        <v>61</v>
      </c>
      <c r="C5" s="26"/>
      <c r="D5" s="26"/>
      <c r="E5" s="26"/>
      <c r="F5" s="26"/>
    </row>
    <row r="6" ht="13.5" customHeight="1"/>
    <row r="7" spans="1:6" ht="21.75" customHeight="1">
      <c r="A7" s="29" t="s">
        <v>0</v>
      </c>
      <c r="B7" s="32" t="s">
        <v>1</v>
      </c>
      <c r="C7" s="33" t="s">
        <v>56</v>
      </c>
      <c r="D7" s="34"/>
      <c r="E7" s="34"/>
      <c r="F7" s="35"/>
    </row>
    <row r="8" spans="1:6" ht="14.25" customHeight="1">
      <c r="A8" s="30"/>
      <c r="B8" s="32"/>
      <c r="C8" s="32" t="s">
        <v>2</v>
      </c>
      <c r="D8" s="32" t="s">
        <v>3</v>
      </c>
      <c r="E8" s="32"/>
      <c r="F8" s="36" t="s">
        <v>4</v>
      </c>
    </row>
    <row r="9" spans="1:6" ht="60.75" customHeight="1">
      <c r="A9" s="31"/>
      <c r="B9" s="32"/>
      <c r="C9" s="32"/>
      <c r="D9" s="8" t="s">
        <v>4</v>
      </c>
      <c r="E9" s="8" t="s">
        <v>5</v>
      </c>
      <c r="F9" s="36"/>
    </row>
    <row r="10" spans="1:6" s="6" customFormat="1" ht="18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 t="s">
        <v>6</v>
      </c>
    </row>
    <row r="11" spans="1:6" ht="18.75">
      <c r="A11" s="10">
        <v>10000000</v>
      </c>
      <c r="B11" s="11" t="s">
        <v>7</v>
      </c>
      <c r="C11" s="12">
        <f>C12</f>
        <v>11390449</v>
      </c>
      <c r="D11" s="12">
        <f>D12+D17</f>
        <v>0</v>
      </c>
      <c r="E11" s="12">
        <f>E12+E17</f>
        <v>0</v>
      </c>
      <c r="F11" s="12">
        <f>C11+D11</f>
        <v>11390449</v>
      </c>
    </row>
    <row r="12" spans="1:6" ht="37.5">
      <c r="A12" s="10">
        <v>11000000</v>
      </c>
      <c r="B12" s="13" t="s">
        <v>9</v>
      </c>
      <c r="C12" s="12">
        <f>C13+C17</f>
        <v>11390449</v>
      </c>
      <c r="D12" s="12"/>
      <c r="E12" s="12"/>
      <c r="F12" s="12">
        <f aca="true" t="shared" si="0" ref="F12:F27">C12+D12</f>
        <v>11390449</v>
      </c>
    </row>
    <row r="13" spans="1:6" ht="18.75">
      <c r="A13" s="10">
        <v>11010000</v>
      </c>
      <c r="B13" s="13" t="s">
        <v>41</v>
      </c>
      <c r="C13" s="12">
        <f>C14+C15+C16</f>
        <v>11378154</v>
      </c>
      <c r="D13" s="12"/>
      <c r="E13" s="12"/>
      <c r="F13" s="12">
        <f t="shared" si="0"/>
        <v>11378154</v>
      </c>
    </row>
    <row r="14" spans="1:6" ht="54.75" customHeight="1">
      <c r="A14" s="14">
        <v>11010100</v>
      </c>
      <c r="B14" s="15" t="s">
        <v>52</v>
      </c>
      <c r="C14" s="16">
        <v>8292886</v>
      </c>
      <c r="D14" s="16"/>
      <c r="E14" s="16"/>
      <c r="F14" s="16">
        <f t="shared" si="0"/>
        <v>8292886</v>
      </c>
    </row>
    <row r="15" spans="1:6" ht="54" customHeight="1">
      <c r="A15" s="14">
        <v>11010400</v>
      </c>
      <c r="B15" s="15" t="s">
        <v>53</v>
      </c>
      <c r="C15" s="16">
        <v>2900313</v>
      </c>
      <c r="D15" s="16"/>
      <c r="E15" s="16"/>
      <c r="F15" s="16">
        <f t="shared" si="0"/>
        <v>2900313</v>
      </c>
    </row>
    <row r="16" spans="1:6" ht="55.5" customHeight="1">
      <c r="A16" s="14">
        <v>11010500</v>
      </c>
      <c r="B16" s="15" t="s">
        <v>54</v>
      </c>
      <c r="C16" s="16">
        <v>184955</v>
      </c>
      <c r="D16" s="16"/>
      <c r="E16" s="16"/>
      <c r="F16" s="16">
        <f t="shared" si="0"/>
        <v>184955</v>
      </c>
    </row>
    <row r="17" spans="1:6" ht="18.75">
      <c r="A17" s="10">
        <v>11020000</v>
      </c>
      <c r="B17" s="17" t="s">
        <v>10</v>
      </c>
      <c r="C17" s="12">
        <f>C18</f>
        <v>12295</v>
      </c>
      <c r="D17" s="12"/>
      <c r="E17" s="12"/>
      <c r="F17" s="12">
        <f t="shared" si="0"/>
        <v>12295</v>
      </c>
    </row>
    <row r="18" spans="1:6" ht="36" customHeight="1">
      <c r="A18" s="14">
        <v>11020200</v>
      </c>
      <c r="B18" s="18" t="s">
        <v>42</v>
      </c>
      <c r="C18" s="16">
        <v>12295</v>
      </c>
      <c r="D18" s="16"/>
      <c r="E18" s="16"/>
      <c r="F18" s="16">
        <f t="shared" si="0"/>
        <v>12295</v>
      </c>
    </row>
    <row r="19" spans="1:6" ht="18.75">
      <c r="A19" s="10">
        <v>20000000</v>
      </c>
      <c r="B19" s="11" t="s">
        <v>11</v>
      </c>
      <c r="C19" s="12">
        <f>C20+C22+C25</f>
        <v>30879</v>
      </c>
      <c r="D19" s="12">
        <f>D25+D31</f>
        <v>404724</v>
      </c>
      <c r="E19" s="12"/>
      <c r="F19" s="12">
        <f t="shared" si="0"/>
        <v>435603</v>
      </c>
    </row>
    <row r="20" spans="1:6" ht="37.5">
      <c r="A20" s="10">
        <v>21000000</v>
      </c>
      <c r="B20" s="17" t="s">
        <v>12</v>
      </c>
      <c r="C20" s="12">
        <f>C21</f>
        <v>210</v>
      </c>
      <c r="D20" s="12"/>
      <c r="E20" s="12"/>
      <c r="F20" s="12">
        <f t="shared" si="0"/>
        <v>210</v>
      </c>
    </row>
    <row r="21" spans="1:6" s="7" customFormat="1" ht="56.25">
      <c r="A21" s="14">
        <v>21010300</v>
      </c>
      <c r="B21" s="15" t="s">
        <v>60</v>
      </c>
      <c r="C21" s="16">
        <v>210</v>
      </c>
      <c r="D21" s="16"/>
      <c r="E21" s="16"/>
      <c r="F21" s="16">
        <v>100</v>
      </c>
    </row>
    <row r="22" spans="1:6" ht="37.5" hidden="1">
      <c r="A22" s="10">
        <v>22000000</v>
      </c>
      <c r="B22" s="17" t="s">
        <v>13</v>
      </c>
      <c r="C22" s="12">
        <f>C24</f>
        <v>0</v>
      </c>
      <c r="D22" s="12"/>
      <c r="E22" s="12"/>
      <c r="F22" s="12">
        <f t="shared" si="0"/>
        <v>0</v>
      </c>
    </row>
    <row r="23" spans="1:6" ht="37.5" hidden="1">
      <c r="A23" s="10">
        <v>22010000</v>
      </c>
      <c r="B23" s="17" t="s">
        <v>55</v>
      </c>
      <c r="C23" s="12">
        <f>C24</f>
        <v>0</v>
      </c>
      <c r="D23" s="12"/>
      <c r="E23" s="12"/>
      <c r="F23" s="12">
        <f t="shared" si="0"/>
        <v>0</v>
      </c>
    </row>
    <row r="24" spans="1:6" ht="56.25" hidden="1">
      <c r="A24" s="14">
        <v>22010300</v>
      </c>
      <c r="B24" s="15" t="s">
        <v>43</v>
      </c>
      <c r="C24" s="16">
        <v>0</v>
      </c>
      <c r="D24" s="16"/>
      <c r="E24" s="16"/>
      <c r="F24" s="16">
        <f t="shared" si="0"/>
        <v>0</v>
      </c>
    </row>
    <row r="25" spans="1:6" ht="18.75">
      <c r="A25" s="10">
        <v>24000000</v>
      </c>
      <c r="B25" s="17" t="s">
        <v>14</v>
      </c>
      <c r="C25" s="12">
        <f>C26</f>
        <v>30669</v>
      </c>
      <c r="D25" s="12">
        <f>D26</f>
        <v>0</v>
      </c>
      <c r="E25" s="12"/>
      <c r="F25" s="12">
        <f t="shared" si="0"/>
        <v>30669</v>
      </c>
    </row>
    <row r="26" spans="1:6" ht="18.75">
      <c r="A26" s="14">
        <v>24060000</v>
      </c>
      <c r="B26" s="18" t="s">
        <v>15</v>
      </c>
      <c r="C26" s="19">
        <f>C27</f>
        <v>30669</v>
      </c>
      <c r="D26" s="16">
        <f>D28</f>
        <v>0</v>
      </c>
      <c r="E26" s="16"/>
      <c r="F26" s="16">
        <f t="shared" si="0"/>
        <v>30669</v>
      </c>
    </row>
    <row r="27" spans="1:6" ht="18.75">
      <c r="A27" s="14">
        <v>24060300</v>
      </c>
      <c r="B27" s="18" t="s">
        <v>15</v>
      </c>
      <c r="C27" s="19">
        <v>30669</v>
      </c>
      <c r="D27" s="16"/>
      <c r="E27" s="16"/>
      <c r="F27" s="16">
        <f t="shared" si="0"/>
        <v>30669</v>
      </c>
    </row>
    <row r="28" spans="1:6" ht="63" customHeight="1" hidden="1">
      <c r="A28" s="14">
        <v>24062100</v>
      </c>
      <c r="B28" s="18" t="s">
        <v>29</v>
      </c>
      <c r="C28" s="16"/>
      <c r="D28" s="16"/>
      <c r="E28" s="16"/>
      <c r="F28" s="16">
        <f aca="true" t="shared" si="1" ref="F28:F64">C28+D28</f>
        <v>0</v>
      </c>
    </row>
    <row r="29" spans="1:6" ht="31.5" customHeight="1" hidden="1">
      <c r="A29" s="14">
        <v>24110600</v>
      </c>
      <c r="B29" s="18" t="s">
        <v>17</v>
      </c>
      <c r="C29" s="16"/>
      <c r="D29" s="16"/>
      <c r="E29" s="16"/>
      <c r="F29" s="16">
        <f t="shared" si="1"/>
        <v>0</v>
      </c>
    </row>
    <row r="30" spans="1:6" ht="47.25" customHeight="1" hidden="1">
      <c r="A30" s="14">
        <v>24110700</v>
      </c>
      <c r="B30" s="18" t="s">
        <v>18</v>
      </c>
      <c r="C30" s="16"/>
      <c r="D30" s="16" t="s">
        <v>8</v>
      </c>
      <c r="E30" s="16"/>
      <c r="F30" s="16" t="e">
        <f t="shared" si="1"/>
        <v>#VALUE!</v>
      </c>
    </row>
    <row r="31" spans="1:6" ht="18.75">
      <c r="A31" s="10">
        <v>25000000</v>
      </c>
      <c r="B31" s="17" t="s">
        <v>19</v>
      </c>
      <c r="C31" s="12"/>
      <c r="D31" s="12">
        <f>D32</f>
        <v>404724</v>
      </c>
      <c r="E31" s="12"/>
      <c r="F31" s="12">
        <f t="shared" si="1"/>
        <v>404724</v>
      </c>
    </row>
    <row r="32" spans="1:6" ht="37.5">
      <c r="A32" s="10">
        <v>25010000</v>
      </c>
      <c r="B32" s="17" t="s">
        <v>30</v>
      </c>
      <c r="C32" s="12"/>
      <c r="D32" s="20">
        <f>SUM(D33:D36)</f>
        <v>404724</v>
      </c>
      <c r="E32" s="12"/>
      <c r="F32" s="12">
        <f t="shared" si="1"/>
        <v>404724</v>
      </c>
    </row>
    <row r="33" spans="1:6" ht="44.25" customHeight="1">
      <c r="A33" s="14">
        <v>25010100</v>
      </c>
      <c r="B33" s="15" t="s">
        <v>49</v>
      </c>
      <c r="C33" s="16"/>
      <c r="D33" s="19">
        <v>52110</v>
      </c>
      <c r="E33" s="16"/>
      <c r="F33" s="16">
        <f t="shared" si="1"/>
        <v>52110</v>
      </c>
    </row>
    <row r="34" spans="1:6" ht="38.25" customHeight="1">
      <c r="A34" s="14">
        <v>25010200</v>
      </c>
      <c r="B34" s="15" t="s">
        <v>50</v>
      </c>
      <c r="C34" s="16"/>
      <c r="D34" s="19">
        <v>294580</v>
      </c>
      <c r="E34" s="16"/>
      <c r="F34" s="16">
        <f t="shared" si="1"/>
        <v>294580</v>
      </c>
    </row>
    <row r="35" spans="1:6" ht="18.75">
      <c r="A35" s="14">
        <v>25010300</v>
      </c>
      <c r="B35" s="15" t="s">
        <v>31</v>
      </c>
      <c r="C35" s="16"/>
      <c r="D35" s="19">
        <v>50626</v>
      </c>
      <c r="E35" s="16"/>
      <c r="F35" s="16">
        <f t="shared" si="1"/>
        <v>50626</v>
      </c>
    </row>
    <row r="36" spans="1:6" ht="56.25">
      <c r="A36" s="14">
        <v>25010400</v>
      </c>
      <c r="B36" s="15" t="s">
        <v>51</v>
      </c>
      <c r="C36" s="16"/>
      <c r="D36" s="19">
        <v>7408</v>
      </c>
      <c r="E36" s="16"/>
      <c r="F36" s="16">
        <f t="shared" si="1"/>
        <v>7408</v>
      </c>
    </row>
    <row r="37" spans="1:6" ht="15.75" customHeight="1" hidden="1">
      <c r="A37" s="10">
        <v>30000000</v>
      </c>
      <c r="B37" s="17" t="s">
        <v>20</v>
      </c>
      <c r="C37" s="12"/>
      <c r="D37" s="12">
        <f>D38+D40</f>
        <v>0</v>
      </c>
      <c r="E37" s="12">
        <f>E38+E40</f>
        <v>0</v>
      </c>
      <c r="F37" s="16">
        <f t="shared" si="1"/>
        <v>0</v>
      </c>
    </row>
    <row r="38" spans="1:6" ht="31.5" customHeight="1" hidden="1">
      <c r="A38" s="10">
        <v>31000000</v>
      </c>
      <c r="B38" s="17" t="s">
        <v>21</v>
      </c>
      <c r="C38" s="12"/>
      <c r="D38" s="12">
        <f>D39</f>
        <v>0</v>
      </c>
      <c r="E38" s="12">
        <f>E39</f>
        <v>0</v>
      </c>
      <c r="F38" s="16">
        <f t="shared" si="1"/>
        <v>0</v>
      </c>
    </row>
    <row r="39" spans="1:6" ht="47.25" customHeight="1" hidden="1">
      <c r="A39" s="14">
        <v>31030000</v>
      </c>
      <c r="B39" s="18" t="s">
        <v>22</v>
      </c>
      <c r="C39" s="16"/>
      <c r="D39" s="16"/>
      <c r="E39" s="16"/>
      <c r="F39" s="16">
        <f t="shared" si="1"/>
        <v>0</v>
      </c>
    </row>
    <row r="40" spans="1:6" ht="31.5" customHeight="1" hidden="1">
      <c r="A40" s="10">
        <v>33000000</v>
      </c>
      <c r="B40" s="17" t="s">
        <v>23</v>
      </c>
      <c r="C40" s="12"/>
      <c r="D40" s="12">
        <f>D41</f>
        <v>0</v>
      </c>
      <c r="E40" s="12">
        <f>E41</f>
        <v>0</v>
      </c>
      <c r="F40" s="16">
        <f t="shared" si="1"/>
        <v>0</v>
      </c>
    </row>
    <row r="41" spans="1:6" ht="15.75" customHeight="1" hidden="1">
      <c r="A41" s="14">
        <v>33010000</v>
      </c>
      <c r="B41" s="18" t="s">
        <v>24</v>
      </c>
      <c r="C41" s="16"/>
      <c r="D41" s="16"/>
      <c r="E41" s="16"/>
      <c r="F41" s="16">
        <f t="shared" si="1"/>
        <v>0</v>
      </c>
    </row>
    <row r="42" spans="1:6" ht="15.75" customHeight="1" hidden="1">
      <c r="A42" s="14" t="s">
        <v>16</v>
      </c>
      <c r="B42" s="18" t="s">
        <v>16</v>
      </c>
      <c r="C42" s="16"/>
      <c r="D42" s="16"/>
      <c r="E42" s="16"/>
      <c r="F42" s="16">
        <f t="shared" si="1"/>
        <v>0</v>
      </c>
    </row>
    <row r="43" spans="1:6" ht="15.75" customHeight="1" hidden="1">
      <c r="A43" s="14">
        <v>25020000</v>
      </c>
      <c r="B43" s="18" t="s">
        <v>58</v>
      </c>
      <c r="C43" s="16"/>
      <c r="D43" s="16"/>
      <c r="E43" s="16"/>
      <c r="F43" s="16">
        <f t="shared" si="1"/>
        <v>0</v>
      </c>
    </row>
    <row r="44" spans="1:6" ht="15.75" customHeight="1" hidden="1">
      <c r="A44" s="14">
        <v>25020100</v>
      </c>
      <c r="B44" s="18" t="s">
        <v>59</v>
      </c>
      <c r="C44" s="16"/>
      <c r="D44" s="16"/>
      <c r="E44" s="16"/>
      <c r="F44" s="16">
        <f t="shared" si="1"/>
        <v>0</v>
      </c>
    </row>
    <row r="45" spans="1:6" ht="18.75">
      <c r="A45" s="10"/>
      <c r="B45" s="17" t="s">
        <v>35</v>
      </c>
      <c r="C45" s="12">
        <f>C11+C19</f>
        <v>11421328</v>
      </c>
      <c r="D45" s="12">
        <f>D11+D19</f>
        <v>404724</v>
      </c>
      <c r="E45" s="12">
        <f>E11+E19</f>
        <v>0</v>
      </c>
      <c r="F45" s="12">
        <f t="shared" si="1"/>
        <v>11826052</v>
      </c>
    </row>
    <row r="46" spans="1:6" ht="18.75">
      <c r="A46" s="10">
        <v>40000000</v>
      </c>
      <c r="B46" s="11" t="s">
        <v>40</v>
      </c>
      <c r="C46" s="12">
        <f>C47</f>
        <v>82792661</v>
      </c>
      <c r="D46" s="12">
        <f>D47</f>
        <v>1060600</v>
      </c>
      <c r="E46" s="12">
        <f>E47</f>
        <v>89200</v>
      </c>
      <c r="F46" s="12">
        <f t="shared" si="1"/>
        <v>83853261</v>
      </c>
    </row>
    <row r="47" spans="1:6" ht="18.75">
      <c r="A47" s="10">
        <v>41000000</v>
      </c>
      <c r="B47" s="17" t="s">
        <v>25</v>
      </c>
      <c r="C47" s="12">
        <f>C50+C53+C48</f>
        <v>82792661</v>
      </c>
      <c r="D47" s="12">
        <f>D50+D53+D48</f>
        <v>1060600</v>
      </c>
      <c r="E47" s="12">
        <f>E50+E53+E48</f>
        <v>89200</v>
      </c>
      <c r="F47" s="12">
        <f t="shared" si="1"/>
        <v>83853261</v>
      </c>
    </row>
    <row r="48" spans="1:6" ht="18.75">
      <c r="A48" s="10">
        <v>41010000</v>
      </c>
      <c r="B48" s="17" t="s">
        <v>37</v>
      </c>
      <c r="C48" s="12">
        <f>C49</f>
        <v>715470</v>
      </c>
      <c r="D48" s="12"/>
      <c r="E48" s="12"/>
      <c r="F48" s="12">
        <f t="shared" si="1"/>
        <v>715470</v>
      </c>
    </row>
    <row r="49" spans="1:6" ht="111" customHeight="1">
      <c r="A49" s="14">
        <v>41010600</v>
      </c>
      <c r="B49" s="15" t="s">
        <v>38</v>
      </c>
      <c r="C49" s="16">
        <v>715470</v>
      </c>
      <c r="D49" s="16"/>
      <c r="E49" s="16"/>
      <c r="F49" s="16">
        <f t="shared" si="1"/>
        <v>715470</v>
      </c>
    </row>
    <row r="50" spans="1:6" ht="18.75">
      <c r="A50" s="10">
        <v>41020000</v>
      </c>
      <c r="B50" s="17" t="s">
        <v>26</v>
      </c>
      <c r="C50" s="12">
        <f>SUM(C51:C52)</f>
        <v>43228095</v>
      </c>
      <c r="D50" s="12">
        <f>D51+D52</f>
        <v>0</v>
      </c>
      <c r="E50" s="12">
        <f>E51+E52</f>
        <v>0</v>
      </c>
      <c r="F50" s="12">
        <f t="shared" si="1"/>
        <v>43228095</v>
      </c>
    </row>
    <row r="51" spans="1:6" ht="37.5">
      <c r="A51" s="14">
        <v>41020100</v>
      </c>
      <c r="B51" s="15" t="s">
        <v>48</v>
      </c>
      <c r="C51" s="16">
        <v>43020800</v>
      </c>
      <c r="D51" s="16"/>
      <c r="E51" s="16"/>
      <c r="F51" s="16">
        <f t="shared" si="1"/>
        <v>43020800</v>
      </c>
    </row>
    <row r="52" spans="1:6" ht="71.25" customHeight="1">
      <c r="A52" s="14"/>
      <c r="B52" s="15" t="s">
        <v>62</v>
      </c>
      <c r="C52" s="16">
        <v>207295</v>
      </c>
      <c r="D52" s="16"/>
      <c r="E52" s="16"/>
      <c r="F52" s="16">
        <f t="shared" si="1"/>
        <v>207295</v>
      </c>
    </row>
    <row r="53" spans="1:6" ht="18.75">
      <c r="A53" s="10">
        <v>41030000</v>
      </c>
      <c r="B53" s="17" t="s">
        <v>27</v>
      </c>
      <c r="C53" s="12">
        <f>SUM(C54:C63)</f>
        <v>38849096</v>
      </c>
      <c r="D53" s="12">
        <f>SUM(D54:D63)</f>
        <v>1060600</v>
      </c>
      <c r="E53" s="12">
        <f>SUM(E54:E63)</f>
        <v>89200</v>
      </c>
      <c r="F53" s="12">
        <f t="shared" si="1"/>
        <v>39909696</v>
      </c>
    </row>
    <row r="54" spans="1:6" ht="92.25" customHeight="1">
      <c r="A54" s="14">
        <v>41030600</v>
      </c>
      <c r="B54" s="15" t="s">
        <v>32</v>
      </c>
      <c r="C54" s="16">
        <v>29649600</v>
      </c>
      <c r="D54" s="16"/>
      <c r="E54" s="16"/>
      <c r="F54" s="16">
        <f t="shared" si="1"/>
        <v>29649600</v>
      </c>
    </row>
    <row r="55" spans="1:6" ht="150" customHeight="1">
      <c r="A55" s="14">
        <v>41030800</v>
      </c>
      <c r="B55" s="21" t="s">
        <v>63</v>
      </c>
      <c r="C55" s="16">
        <v>2939500</v>
      </c>
      <c r="D55" s="16"/>
      <c r="E55" s="16"/>
      <c r="F55" s="16">
        <f t="shared" si="1"/>
        <v>2939500</v>
      </c>
    </row>
    <row r="56" spans="1:6" ht="329.25" customHeight="1">
      <c r="A56" s="14">
        <v>41030900</v>
      </c>
      <c r="B56" s="21" t="s">
        <v>64</v>
      </c>
      <c r="C56" s="16">
        <v>913300</v>
      </c>
      <c r="D56" s="16"/>
      <c r="E56" s="16"/>
      <c r="F56" s="16">
        <f t="shared" si="1"/>
        <v>913300</v>
      </c>
    </row>
    <row r="57" spans="1:6" ht="93" customHeight="1">
      <c r="A57" s="14">
        <v>41031000</v>
      </c>
      <c r="B57" s="15" t="s">
        <v>65</v>
      </c>
      <c r="C57" s="16">
        <v>2336300</v>
      </c>
      <c r="D57" s="16"/>
      <c r="E57" s="16"/>
      <c r="F57" s="16">
        <f t="shared" si="1"/>
        <v>2336300</v>
      </c>
    </row>
    <row r="58" spans="1:6" ht="75">
      <c r="A58" s="22">
        <v>41034400</v>
      </c>
      <c r="B58" s="23" t="s">
        <v>44</v>
      </c>
      <c r="C58" s="16"/>
      <c r="D58" s="16">
        <v>471400</v>
      </c>
      <c r="E58" s="16"/>
      <c r="F58" s="16">
        <f t="shared" si="1"/>
        <v>471400</v>
      </c>
    </row>
    <row r="59" spans="1:6" ht="73.5" customHeight="1">
      <c r="A59" s="22">
        <v>41034500</v>
      </c>
      <c r="B59" s="23" t="s">
        <v>66</v>
      </c>
      <c r="C59" s="16">
        <v>1300000</v>
      </c>
      <c r="D59" s="16"/>
      <c r="E59" s="16"/>
      <c r="F59" s="16">
        <f t="shared" si="1"/>
        <v>1300000</v>
      </c>
    </row>
    <row r="60" spans="1:6" ht="18.75">
      <c r="A60" s="22">
        <v>41035000</v>
      </c>
      <c r="B60" s="23" t="s">
        <v>57</v>
      </c>
      <c r="C60" s="16">
        <v>25062</v>
      </c>
      <c r="D60" s="16">
        <v>589200</v>
      </c>
      <c r="E60" s="16">
        <v>89200</v>
      </c>
      <c r="F60" s="16">
        <f t="shared" si="1"/>
        <v>614262</v>
      </c>
    </row>
    <row r="61" spans="1:6" ht="56.25">
      <c r="A61" s="14">
        <v>41035200</v>
      </c>
      <c r="B61" s="15" t="s">
        <v>45</v>
      </c>
      <c r="C61" s="24">
        <v>559474</v>
      </c>
      <c r="D61" s="16"/>
      <c r="E61" s="16"/>
      <c r="F61" s="16">
        <f t="shared" si="1"/>
        <v>559474</v>
      </c>
    </row>
    <row r="62" spans="1:6" ht="56.25">
      <c r="A62" s="14">
        <v>41035600</v>
      </c>
      <c r="B62" s="15" t="s">
        <v>46</v>
      </c>
      <c r="C62" s="16">
        <v>21160</v>
      </c>
      <c r="D62" s="16"/>
      <c r="E62" s="16"/>
      <c r="F62" s="16">
        <f t="shared" si="1"/>
        <v>21160</v>
      </c>
    </row>
    <row r="63" spans="1:6" ht="147.75" customHeight="1">
      <c r="A63" s="14">
        <v>41035800</v>
      </c>
      <c r="B63" s="15" t="s">
        <v>47</v>
      </c>
      <c r="C63" s="16">
        <v>1104700</v>
      </c>
      <c r="D63" s="16"/>
      <c r="E63" s="16"/>
      <c r="F63" s="16">
        <f t="shared" si="1"/>
        <v>1104700</v>
      </c>
    </row>
    <row r="64" spans="1:6" ht="27" customHeight="1">
      <c r="A64" s="27" t="s">
        <v>28</v>
      </c>
      <c r="B64" s="28"/>
      <c r="C64" s="12">
        <f>C45+C46</f>
        <v>94213989</v>
      </c>
      <c r="D64" s="12">
        <f>D45+D46</f>
        <v>1465324</v>
      </c>
      <c r="E64" s="12">
        <f>E45+E46</f>
        <v>89200</v>
      </c>
      <c r="F64" s="12">
        <f t="shared" si="1"/>
        <v>95679313</v>
      </c>
    </row>
    <row r="65" spans="1:6" s="5" customFormat="1" ht="37.5" customHeight="1">
      <c r="A65" s="3" t="s">
        <v>36</v>
      </c>
      <c r="B65" s="4"/>
      <c r="C65" s="4"/>
      <c r="D65" s="4"/>
      <c r="E65" s="3" t="s">
        <v>39</v>
      </c>
      <c r="F65" s="4"/>
    </row>
    <row r="66" spans="1:6" s="5" customFormat="1" ht="18.75">
      <c r="A66" s="3"/>
      <c r="B66" s="4"/>
      <c r="C66" s="4"/>
      <c r="D66" s="4"/>
      <c r="E66" s="3"/>
      <c r="F66" s="4"/>
    </row>
    <row r="67" spans="1:6" s="5" customFormat="1" ht="18.75">
      <c r="A67" s="3"/>
      <c r="B67" s="4"/>
      <c r="C67" s="4"/>
      <c r="D67" s="4"/>
      <c r="E67" s="3"/>
      <c r="F67" s="4"/>
    </row>
    <row r="68" spans="1:6" s="5" customFormat="1" ht="18.75">
      <c r="A68" s="3"/>
      <c r="B68" s="4"/>
      <c r="C68" s="4"/>
      <c r="D68" s="4"/>
      <c r="E68" s="3"/>
      <c r="F68" s="4"/>
    </row>
    <row r="69" spans="1:6" s="5" customFormat="1" ht="18.75">
      <c r="A69" s="3"/>
      <c r="B69" s="4"/>
      <c r="C69" s="4"/>
      <c r="D69" s="4"/>
      <c r="E69" s="3"/>
      <c r="F69" s="4"/>
    </row>
    <row r="70" spans="1:6" s="5" customFormat="1" ht="18.75">
      <c r="A70" s="3"/>
      <c r="B70" s="4"/>
      <c r="C70" s="4"/>
      <c r="D70" s="4"/>
      <c r="E70" s="3"/>
      <c r="F70" s="4"/>
    </row>
    <row r="71" spans="1:6" s="5" customFormat="1" ht="18.75">
      <c r="A71" s="3"/>
      <c r="B71" s="4"/>
      <c r="C71" s="4"/>
      <c r="D71" s="4"/>
      <c r="E71" s="3"/>
      <c r="F71" s="4"/>
    </row>
    <row r="72" spans="1:6" s="5" customFormat="1" ht="18.75">
      <c r="A72" s="3"/>
      <c r="B72" s="4"/>
      <c r="C72" s="4"/>
      <c r="D72" s="4"/>
      <c r="E72" s="3"/>
      <c r="F72" s="4"/>
    </row>
    <row r="73" spans="1:6" s="5" customFormat="1" ht="18.75">
      <c r="A73" s="3"/>
      <c r="B73" s="4"/>
      <c r="C73" s="4"/>
      <c r="D73" s="4"/>
      <c r="E73" s="3"/>
      <c r="F73" s="4"/>
    </row>
    <row r="74" spans="1:6" s="5" customFormat="1" ht="18.75">
      <c r="A74" s="3"/>
      <c r="B74" s="4"/>
      <c r="C74" s="4"/>
      <c r="D74" s="4"/>
      <c r="E74" s="3"/>
      <c r="F74" s="4"/>
    </row>
    <row r="75" spans="1:6" s="5" customFormat="1" ht="18.75">
      <c r="A75" s="3"/>
      <c r="B75" s="4"/>
      <c r="C75" s="4"/>
      <c r="D75" s="4"/>
      <c r="E75" s="3"/>
      <c r="F75" s="4"/>
    </row>
    <row r="76" spans="1:6" s="5" customFormat="1" ht="9.75" customHeight="1">
      <c r="A76" s="3"/>
      <c r="B76" s="4"/>
      <c r="C76" s="4"/>
      <c r="D76" s="4"/>
      <c r="E76" s="3"/>
      <c r="F76" s="4"/>
    </row>
    <row r="77" ht="15.75">
      <c r="A77" s="2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 hidden="1">
      <c r="A80" s="1"/>
      <c r="B80" s="1"/>
      <c r="C80" s="1"/>
      <c r="D80" s="1"/>
      <c r="E80" s="1"/>
      <c r="F80" s="1"/>
    </row>
    <row r="82" spans="2:6" ht="12.75">
      <c r="B82" s="1"/>
      <c r="C82" s="1"/>
      <c r="D82" s="1"/>
      <c r="E82" s="1"/>
      <c r="F82" s="1"/>
    </row>
  </sheetData>
  <mergeCells count="8">
    <mergeCell ref="B5:F5"/>
    <mergeCell ref="A64:B64"/>
    <mergeCell ref="A7:A9"/>
    <mergeCell ref="B7:B9"/>
    <mergeCell ref="C7:F7"/>
    <mergeCell ref="D8:E8"/>
    <mergeCell ref="F8:F9"/>
    <mergeCell ref="C8:C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2014-01-23T13:19:24Z</cp:lastPrinted>
  <dcterms:created xsi:type="dcterms:W3CDTF">1996-10-08T23:32:33Z</dcterms:created>
  <dcterms:modified xsi:type="dcterms:W3CDTF">2014-01-27T12:03:10Z</dcterms:modified>
  <cp:category/>
  <cp:version/>
  <cp:contentType/>
  <cp:contentStatus/>
</cp:coreProperties>
</file>