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3" sheetId="1" r:id="rId1"/>
  </sheets>
  <definedNames>
    <definedName name="_xlnm.Print_Titles" localSheetId="0">'2013'!$8:$10</definedName>
  </definedNames>
  <calcPr fullCalcOnLoad="1"/>
</workbook>
</file>

<file path=xl/sharedStrings.xml><?xml version="1.0" encoding="utf-8"?>
<sst xmlns="http://schemas.openxmlformats.org/spreadsheetml/2006/main" count="72" uniqueCount="69">
  <si>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</si>
  <si>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</si>
  <si>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</si>
  <si>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</si>
  <si>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</si>
  <si>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у т.ч. бюджет розвитку</t>
  </si>
  <si>
    <t>6=(гр.3+гр.4)</t>
  </si>
  <si>
    <t xml:space="preserve">Податкові надходження </t>
  </si>
  <si>
    <t>X</t>
  </si>
  <si>
    <t xml:space="preserve">Податки на доходи, податки на прибуток, податки на збільшення ринкової вартості </t>
  </si>
  <si>
    <t xml:space="preserve">Податок на прибуток підприємств </t>
  </si>
  <si>
    <t xml:space="preserve">Неподаткові надходження </t>
  </si>
  <si>
    <t xml:space="preserve">Доходи від власності та підприємницької діяльності </t>
  </si>
  <si>
    <t xml:space="preserve">Адміністративні збори та платежі, доходи від некомерційного та побічного продажу </t>
  </si>
  <si>
    <t xml:space="preserve">Інші неподаткові надходження                                                 </t>
  </si>
  <si>
    <t>Інші надходження</t>
  </si>
  <si>
    <t>......</t>
  </si>
  <si>
    <t>Відсотки за користування позиками, які надавалися з місцевих бюджетів</t>
  </si>
  <si>
    <t>Плата за гарантії, надані    Верховною Радою Автономної Республіки Крим та міськими радами</t>
  </si>
  <si>
    <t>Власні надходження бюджетних установ</t>
  </si>
  <si>
    <t>Доходи від операцій з капіталом</t>
  </si>
  <si>
    <t>Надходження від продажу основного капіталу</t>
  </si>
  <si>
    <t>Надходження від відчуження майна, яке належить Автономній Республіці Крим та майна, що знаходиться у комунальній власності</t>
  </si>
  <si>
    <t xml:space="preserve">Надходження від продажу землі і нематеріальних активів </t>
  </si>
  <si>
    <t>Надходження від продажу землі</t>
  </si>
  <si>
    <t xml:space="preserve">Від органів державного управління </t>
  </si>
  <si>
    <t>Дотації</t>
  </si>
  <si>
    <t>Субвенції</t>
  </si>
  <si>
    <t>Всього доходів</t>
  </si>
  <si>
    <t>Грошові стягнення за шкоду, заподіяну порушенням законодавства про охорону навколишнього природного середовища в результаті господарської та іншої діяльності</t>
  </si>
  <si>
    <t>Плата за послуги, що надаються бюджетними установами</t>
  </si>
  <si>
    <t>Плата за оренду майна бюджетних установ</t>
  </si>
  <si>
    <t>Додаткова дотація з державного бюджету на  вирівнювання фінансової забезпеченості  місцевих бюджетів</t>
  </si>
  <si>
    <t>Субвенція з державного бюджету місцевим бюджетам на  виплату допомоги сім"ям з дітьми, малозабезпеченим сім"ям, інвалідам з дитинства, дітям-інвалідам та тимчасової державної допомоги дітям</t>
  </si>
  <si>
    <t>Субвенція з державного бюджету місцевим бюджетам  на надання пільг та житлових субсидій  населенню на придбання твердого та рідкого  пічного побутового палива  і скрапленого газу</t>
  </si>
  <si>
    <t>Додаток 1</t>
  </si>
  <si>
    <t>до рішення  районної   ради</t>
  </si>
  <si>
    <t>Разом доходів</t>
  </si>
  <si>
    <t>Субвенція з державного бюджету місцевим бюджетам на проведення виборів депутатів Верховної Ради Автономної Республіки Крим,місцевих рад та сільських, селищних, міських голів</t>
  </si>
  <si>
    <t>Заступник голови районної ради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</si>
  <si>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</si>
  <si>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Кошти, що надходять з інших бюджетів</t>
  </si>
  <si>
    <t>Кошти, що надходять до районних  та міських  (міст Києва і Севастополя, міст республіканського і обласного значення) бюджетів з міських(міст районного значення), селищних, сільських та районних у містах бюджетів</t>
  </si>
  <si>
    <t>В.М.Малігон</t>
  </si>
  <si>
    <t xml:space="preserve">Офіційні трансферти </t>
  </si>
  <si>
    <t>Податок на доходи фізичних осіб</t>
  </si>
  <si>
    <t>Податок на прибуток підприємствта фінансових установ комунальної власності</t>
  </si>
  <si>
    <t xml:space="preserve"> Реєстраційний збір за проведення державної реєстрації юридичних осіб та фізичних осіб- підприємців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</si>
  <si>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</si>
  <si>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Субвенція на проведення видатків місцевих бюджетів , що враховуються при визначенні обсяу міжбюджетних трансфертів</t>
  </si>
  <si>
    <t>Субвенція на проведення видатків місцевих бюджетів , що не враховуються при визначенні обсяу міжбюджетних трансфертів</t>
  </si>
  <si>
    <t>Субвенція з державного бюджету місцевим бюджетам на виплату  державної соціальної допомоги на дітей-сиріт та дітей, позбавлених батьківського піклування, грошового забезпеченя батькам-вихователям і прийомним батькам за надання соціальних послуг у дитячих будинках сімейного типу та прийомних сім"ям за принципом "гроші ходять за дитиною"</t>
  </si>
  <si>
    <t>Дотації вирівнювання  з державного бюджету місцевим бюджетам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</si>
  <si>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</si>
  <si>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</si>
  <si>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Надходження бюджетних установ від реалізації в установленому порядку майна (крім нерухомого майна)</t>
  </si>
  <si>
    <t>Субвенція з держівного бюджету місцевим бюджетам  на здійснення заходів щодо соціально- економічного розвитку окремих територій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</si>
  <si>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</si>
  <si>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</si>
  <si>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</si>
  <si>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Плата за надання адміністративних послуг</t>
  </si>
  <si>
    <t>Субвенція з державного бюджету місцевим бюджетам на надання пільг з послуг зв’язку , інших передбачених законодавством пільг(крім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 вивезення побутового сміття та рідких нечистот), на компенсацію втрати частини доходів у зв"язку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 і на компенсацію за пільговий проїзд окремих категорій громадян</t>
  </si>
  <si>
    <t xml:space="preserve">Затверджено </t>
  </si>
  <si>
    <t xml:space="preserve">Інші субвенції </t>
  </si>
  <si>
    <t>Інші джерела власних надходжень бюджетних установ</t>
  </si>
  <si>
    <t>Благодійні внески, гранти та дарунки</t>
  </si>
  <si>
    <t>Частина чистого прибутку (доходу) комунальних унітарних підприємств та їх об'єднань, що вилучається до бюджету</t>
  </si>
  <si>
    <t>ДОХОДИ  КОНОТОПСЬКОГО РАЙОННОГО  БЮДЖЕТУ НА  2013 РІК</t>
  </si>
  <si>
    <t>шостого скликання   від  24.12.2012</t>
  </si>
</sst>
</file>

<file path=xl/styles.xml><?xml version="1.0" encoding="utf-8"?>
<styleSheet xmlns="http://schemas.openxmlformats.org/spreadsheetml/2006/main">
  <numFmts count="3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14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b/>
      <sz val="18"/>
      <name val="Times New Roman"/>
      <family val="1"/>
    </font>
    <font>
      <i/>
      <sz val="10"/>
      <name val="Times New Roman"/>
      <family val="1"/>
    </font>
    <font>
      <i/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3" fillId="0" borderId="1" xfId="0" applyFont="1" applyBorder="1" applyAlignment="1">
      <alignment horizontal="justify" wrapText="1"/>
    </xf>
    <xf numFmtId="0" fontId="11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2" fontId="3" fillId="0" borderId="1" xfId="0" applyNumberFormat="1" applyFont="1" applyFill="1" applyBorder="1" applyAlignment="1">
      <alignment/>
    </xf>
    <xf numFmtId="2" fontId="1" fillId="0" borderId="1" xfId="0" applyNumberFormat="1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11" fillId="2" borderId="1" xfId="0" applyFont="1" applyFill="1" applyBorder="1" applyAlignment="1">
      <alignment horizontal="justify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2" fontId="1" fillId="0" borderId="0" xfId="0" applyNumberFormat="1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4"/>
  <sheetViews>
    <sheetView tabSelected="1" zoomScale="75" zoomScaleNormal="75" zoomScaleSheetLayoutView="75" workbookViewId="0" topLeftCell="A1">
      <pane xSplit="2" ySplit="10" topLeftCell="C75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89" sqref="A89"/>
    </sheetView>
  </sheetViews>
  <sheetFormatPr defaultColWidth="9.140625" defaultRowHeight="12.75"/>
  <cols>
    <col min="1" max="1" width="11.140625" style="0" bestFit="1" customWidth="1"/>
    <col min="2" max="2" width="55.7109375" style="0" customWidth="1"/>
    <col min="3" max="3" width="15.8515625" style="0" customWidth="1"/>
    <col min="4" max="4" width="14.28125" style="0" customWidth="1"/>
    <col min="5" max="5" width="15.57421875" style="0" customWidth="1"/>
    <col min="6" max="6" width="18.28125" style="0" customWidth="1"/>
  </cols>
  <sheetData>
    <row r="1" spans="4:6" ht="15.75">
      <c r="D1" s="7" t="s">
        <v>35</v>
      </c>
      <c r="E1" s="1"/>
      <c r="F1" s="1"/>
    </row>
    <row r="2" spans="4:6" ht="15.75">
      <c r="D2" s="7" t="s">
        <v>36</v>
      </c>
      <c r="E2" s="1"/>
      <c r="F2" s="1"/>
    </row>
    <row r="3" spans="4:6" ht="15.75">
      <c r="D3" s="7" t="s">
        <v>68</v>
      </c>
      <c r="E3" s="1"/>
      <c r="F3" s="1"/>
    </row>
    <row r="4" spans="4:6" ht="1.5" customHeight="1">
      <c r="D4" s="1"/>
      <c r="E4" s="1"/>
      <c r="F4" s="1"/>
    </row>
    <row r="5" spans="2:6" ht="29.25" customHeight="1">
      <c r="B5" s="28" t="s">
        <v>67</v>
      </c>
      <c r="C5" s="28"/>
      <c r="D5" s="28"/>
      <c r="E5" s="28"/>
      <c r="F5" s="28"/>
    </row>
    <row r="6" ht="13.5" customHeight="1"/>
    <row r="7" spans="1:6" ht="21.75" customHeight="1">
      <c r="A7" s="31" t="s">
        <v>0</v>
      </c>
      <c r="B7" s="34" t="s">
        <v>1</v>
      </c>
      <c r="C7" s="35" t="s">
        <v>62</v>
      </c>
      <c r="D7" s="36"/>
      <c r="E7" s="36"/>
      <c r="F7" s="37"/>
    </row>
    <row r="8" spans="1:6" ht="14.25" customHeight="1">
      <c r="A8" s="32"/>
      <c r="B8" s="34"/>
      <c r="C8" s="34" t="s">
        <v>2</v>
      </c>
      <c r="D8" s="34" t="s">
        <v>3</v>
      </c>
      <c r="E8" s="34"/>
      <c r="F8" s="38" t="s">
        <v>4</v>
      </c>
    </row>
    <row r="9" spans="1:6" ht="43.5" customHeight="1">
      <c r="A9" s="33"/>
      <c r="B9" s="34"/>
      <c r="C9" s="34"/>
      <c r="D9" s="2" t="s">
        <v>4</v>
      </c>
      <c r="E9" s="13" t="s">
        <v>5</v>
      </c>
      <c r="F9" s="38"/>
    </row>
    <row r="10" spans="1:6" s="12" customFormat="1" ht="12.7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 t="s">
        <v>6</v>
      </c>
    </row>
    <row r="11" spans="1:6" ht="15.75">
      <c r="A11" s="3">
        <v>10000000</v>
      </c>
      <c r="B11" s="18" t="s">
        <v>7</v>
      </c>
      <c r="C11" s="19">
        <f>C12</f>
        <v>9574516</v>
      </c>
      <c r="D11" s="19">
        <f>D12+D17</f>
        <v>0</v>
      </c>
      <c r="E11" s="19">
        <f>E12+E17</f>
        <v>0</v>
      </c>
      <c r="F11" s="19">
        <f>C11+D11</f>
        <v>9574516</v>
      </c>
    </row>
    <row r="12" spans="1:6" ht="31.5">
      <c r="A12" s="3">
        <v>11000000</v>
      </c>
      <c r="B12" s="17" t="s">
        <v>9</v>
      </c>
      <c r="C12" s="19">
        <f>C13+C17</f>
        <v>9574516</v>
      </c>
      <c r="D12" s="19"/>
      <c r="E12" s="19"/>
      <c r="F12" s="19">
        <f aca="true" t="shared" si="0" ref="F12:F27">C12+D12</f>
        <v>9574516</v>
      </c>
    </row>
    <row r="13" spans="1:6" ht="15.75">
      <c r="A13" s="3">
        <v>11010000</v>
      </c>
      <c r="B13" s="17" t="s">
        <v>45</v>
      </c>
      <c r="C13" s="19">
        <f>C14+C15+C16</f>
        <v>9568686</v>
      </c>
      <c r="D13" s="19"/>
      <c r="E13" s="19"/>
      <c r="F13" s="19">
        <f t="shared" si="0"/>
        <v>9568686</v>
      </c>
    </row>
    <row r="14" spans="1:6" ht="30" customHeight="1">
      <c r="A14" s="5">
        <v>11010100</v>
      </c>
      <c r="B14" s="16" t="s">
        <v>57</v>
      </c>
      <c r="C14" s="20">
        <v>7153830</v>
      </c>
      <c r="D14" s="20"/>
      <c r="E14" s="20"/>
      <c r="F14" s="20">
        <f t="shared" si="0"/>
        <v>7153830</v>
      </c>
    </row>
    <row r="15" spans="1:6" ht="33.75" customHeight="1">
      <c r="A15" s="5">
        <v>11010400</v>
      </c>
      <c r="B15" s="16" t="s">
        <v>58</v>
      </c>
      <c r="C15" s="20">
        <v>2324596</v>
      </c>
      <c r="D15" s="20"/>
      <c r="E15" s="20"/>
      <c r="F15" s="20">
        <f t="shared" si="0"/>
        <v>2324596</v>
      </c>
    </row>
    <row r="16" spans="1:6" ht="32.25" customHeight="1">
      <c r="A16" s="5">
        <v>11010500</v>
      </c>
      <c r="B16" s="16" t="s">
        <v>59</v>
      </c>
      <c r="C16" s="20">
        <v>90260</v>
      </c>
      <c r="D16" s="20"/>
      <c r="E16" s="20"/>
      <c r="F16" s="20">
        <f t="shared" si="0"/>
        <v>90260</v>
      </c>
    </row>
    <row r="17" spans="1:6" ht="15.75">
      <c r="A17" s="3">
        <v>11020000</v>
      </c>
      <c r="B17" s="4" t="s">
        <v>10</v>
      </c>
      <c r="C17" s="19">
        <f>C18</f>
        <v>5830</v>
      </c>
      <c r="D17" s="19"/>
      <c r="E17" s="19"/>
      <c r="F17" s="19">
        <f t="shared" si="0"/>
        <v>5830</v>
      </c>
    </row>
    <row r="18" spans="1:6" ht="30.75" customHeight="1">
      <c r="A18" s="5">
        <v>11020200</v>
      </c>
      <c r="B18" s="14" t="s">
        <v>46</v>
      </c>
      <c r="C18" s="20">
        <v>5830</v>
      </c>
      <c r="D18" s="20"/>
      <c r="E18" s="20"/>
      <c r="F18" s="20">
        <f t="shared" si="0"/>
        <v>5830</v>
      </c>
    </row>
    <row r="19" spans="1:6" ht="15.75">
      <c r="A19" s="3">
        <v>20000000</v>
      </c>
      <c r="B19" s="18" t="s">
        <v>11</v>
      </c>
      <c r="C19" s="19">
        <f>C20+C22+C25</f>
        <v>56376</v>
      </c>
      <c r="D19" s="19">
        <f>D25+D31</f>
        <v>434520</v>
      </c>
      <c r="E19" s="19"/>
      <c r="F19" s="19">
        <f t="shared" si="0"/>
        <v>490896</v>
      </c>
    </row>
    <row r="20" spans="1:6" ht="31.5">
      <c r="A20" s="3">
        <v>21000000</v>
      </c>
      <c r="B20" s="4" t="s">
        <v>12</v>
      </c>
      <c r="C20" s="19">
        <f>C21</f>
        <v>100</v>
      </c>
      <c r="D20" s="19"/>
      <c r="E20" s="19"/>
      <c r="F20" s="19">
        <f t="shared" si="0"/>
        <v>100</v>
      </c>
    </row>
    <row r="21" spans="1:6" s="25" customFormat="1" ht="47.25">
      <c r="A21" s="5">
        <v>21010300</v>
      </c>
      <c r="B21" s="15" t="s">
        <v>66</v>
      </c>
      <c r="C21" s="20">
        <v>100</v>
      </c>
      <c r="D21" s="20"/>
      <c r="E21" s="20"/>
      <c r="F21" s="20">
        <v>100</v>
      </c>
    </row>
    <row r="22" spans="1:6" ht="31.5">
      <c r="A22" s="3">
        <v>22000000</v>
      </c>
      <c r="B22" s="4" t="s">
        <v>13</v>
      </c>
      <c r="C22" s="19">
        <f>C24</f>
        <v>8000</v>
      </c>
      <c r="D22" s="19"/>
      <c r="E22" s="19"/>
      <c r="F22" s="19">
        <f t="shared" si="0"/>
        <v>8000</v>
      </c>
    </row>
    <row r="23" spans="1:6" ht="15.75">
      <c r="A23" s="3">
        <v>22010000</v>
      </c>
      <c r="B23" s="4" t="s">
        <v>60</v>
      </c>
      <c r="C23" s="19">
        <f>C24</f>
        <v>8000</v>
      </c>
      <c r="D23" s="19"/>
      <c r="E23" s="19"/>
      <c r="F23" s="19">
        <f t="shared" si="0"/>
        <v>8000</v>
      </c>
    </row>
    <row r="24" spans="1:6" ht="47.25">
      <c r="A24" s="5">
        <v>22010300</v>
      </c>
      <c r="B24" s="15" t="s">
        <v>47</v>
      </c>
      <c r="C24" s="20">
        <v>8000</v>
      </c>
      <c r="D24" s="20"/>
      <c r="E24" s="20"/>
      <c r="F24" s="20">
        <f t="shared" si="0"/>
        <v>8000</v>
      </c>
    </row>
    <row r="25" spans="1:6" ht="15.75">
      <c r="A25" s="3">
        <v>24000000</v>
      </c>
      <c r="B25" s="4" t="s">
        <v>14</v>
      </c>
      <c r="C25" s="19">
        <f>C26</f>
        <v>48276</v>
      </c>
      <c r="D25" s="19">
        <f>D26</f>
        <v>0</v>
      </c>
      <c r="E25" s="19"/>
      <c r="F25" s="19">
        <f t="shared" si="0"/>
        <v>48276</v>
      </c>
    </row>
    <row r="26" spans="1:6" ht="15.75">
      <c r="A26" s="5">
        <v>24060000</v>
      </c>
      <c r="B26" s="6" t="s">
        <v>15</v>
      </c>
      <c r="C26" s="21">
        <f>C27</f>
        <v>48276</v>
      </c>
      <c r="D26" s="20">
        <f>D28</f>
        <v>0</v>
      </c>
      <c r="E26" s="20"/>
      <c r="F26" s="20">
        <f t="shared" si="0"/>
        <v>48276</v>
      </c>
    </row>
    <row r="27" spans="1:6" ht="15.75">
      <c r="A27" s="5">
        <v>24060300</v>
      </c>
      <c r="B27" s="6" t="s">
        <v>15</v>
      </c>
      <c r="C27" s="21">
        <v>48276</v>
      </c>
      <c r="D27" s="20"/>
      <c r="E27" s="20"/>
      <c r="F27" s="20">
        <f t="shared" si="0"/>
        <v>48276</v>
      </c>
    </row>
    <row r="28" spans="1:6" ht="63" customHeight="1" hidden="1">
      <c r="A28" s="5">
        <v>24062100</v>
      </c>
      <c r="B28" s="6" t="s">
        <v>29</v>
      </c>
      <c r="C28" s="20"/>
      <c r="D28" s="20"/>
      <c r="E28" s="20"/>
      <c r="F28" s="20">
        <f aca="true" t="shared" si="1" ref="F28:F65">C28+D28</f>
        <v>0</v>
      </c>
    </row>
    <row r="29" spans="1:6" ht="31.5" customHeight="1" hidden="1">
      <c r="A29" s="5">
        <v>24110600</v>
      </c>
      <c r="B29" s="6" t="s">
        <v>17</v>
      </c>
      <c r="C29" s="20"/>
      <c r="D29" s="20"/>
      <c r="E29" s="20"/>
      <c r="F29" s="20">
        <f t="shared" si="1"/>
        <v>0</v>
      </c>
    </row>
    <row r="30" spans="1:6" ht="47.25" customHeight="1" hidden="1">
      <c r="A30" s="5">
        <v>24110700</v>
      </c>
      <c r="B30" s="6" t="s">
        <v>18</v>
      </c>
      <c r="C30" s="20"/>
      <c r="D30" s="20" t="s">
        <v>8</v>
      </c>
      <c r="E30" s="20"/>
      <c r="F30" s="20" t="e">
        <f t="shared" si="1"/>
        <v>#VALUE!</v>
      </c>
    </row>
    <row r="31" spans="1:6" ht="15.75">
      <c r="A31" s="3">
        <v>25000000</v>
      </c>
      <c r="B31" s="4" t="s">
        <v>19</v>
      </c>
      <c r="C31" s="19"/>
      <c r="D31" s="19">
        <f>D32</f>
        <v>434520</v>
      </c>
      <c r="E31" s="19"/>
      <c r="F31" s="19">
        <f t="shared" si="1"/>
        <v>434520</v>
      </c>
    </row>
    <row r="32" spans="1:6" ht="31.5">
      <c r="A32" s="3">
        <v>25010000</v>
      </c>
      <c r="B32" s="4" t="s">
        <v>30</v>
      </c>
      <c r="C32" s="19"/>
      <c r="D32" s="22">
        <f>SUM(D33:D36)</f>
        <v>434520</v>
      </c>
      <c r="E32" s="19"/>
      <c r="F32" s="19">
        <f t="shared" si="1"/>
        <v>434520</v>
      </c>
    </row>
    <row r="33" spans="1:6" ht="31.5">
      <c r="A33" s="5">
        <v>25010100</v>
      </c>
      <c r="B33" s="15" t="s">
        <v>53</v>
      </c>
      <c r="C33" s="20"/>
      <c r="D33" s="21">
        <v>78648</v>
      </c>
      <c r="E33" s="20"/>
      <c r="F33" s="20">
        <f t="shared" si="1"/>
        <v>78648</v>
      </c>
    </row>
    <row r="34" spans="1:6" ht="32.25" customHeight="1">
      <c r="A34" s="5">
        <v>25010200</v>
      </c>
      <c r="B34" s="15" t="s">
        <v>54</v>
      </c>
      <c r="C34" s="20"/>
      <c r="D34" s="21">
        <v>309902</v>
      </c>
      <c r="E34" s="20"/>
      <c r="F34" s="20">
        <f t="shared" si="1"/>
        <v>309902</v>
      </c>
    </row>
    <row r="35" spans="1:6" ht="15.75">
      <c r="A35" s="5">
        <v>25010300</v>
      </c>
      <c r="B35" s="15" t="s">
        <v>31</v>
      </c>
      <c r="C35" s="20"/>
      <c r="D35" s="21">
        <v>44930</v>
      </c>
      <c r="E35" s="20"/>
      <c r="F35" s="20">
        <f t="shared" si="1"/>
        <v>44930</v>
      </c>
    </row>
    <row r="36" spans="1:6" ht="47.25">
      <c r="A36" s="5">
        <v>25010400</v>
      </c>
      <c r="B36" s="15" t="s">
        <v>55</v>
      </c>
      <c r="C36" s="20"/>
      <c r="D36" s="21">
        <v>1040</v>
      </c>
      <c r="E36" s="20"/>
      <c r="F36" s="20">
        <f t="shared" si="1"/>
        <v>1040</v>
      </c>
    </row>
    <row r="37" spans="1:6" ht="15.75" customHeight="1" hidden="1">
      <c r="A37" s="3">
        <v>30000000</v>
      </c>
      <c r="B37" s="4" t="s">
        <v>20</v>
      </c>
      <c r="C37" s="19"/>
      <c r="D37" s="19">
        <f>D38+D40</f>
        <v>0</v>
      </c>
      <c r="E37" s="19">
        <f>E38+E40</f>
        <v>0</v>
      </c>
      <c r="F37" s="20">
        <f t="shared" si="1"/>
        <v>0</v>
      </c>
    </row>
    <row r="38" spans="1:6" ht="31.5" customHeight="1" hidden="1">
      <c r="A38" s="3">
        <v>31000000</v>
      </c>
      <c r="B38" s="4" t="s">
        <v>21</v>
      </c>
      <c r="C38" s="19"/>
      <c r="D38" s="19">
        <f>D39</f>
        <v>0</v>
      </c>
      <c r="E38" s="19">
        <f>E39</f>
        <v>0</v>
      </c>
      <c r="F38" s="20">
        <f t="shared" si="1"/>
        <v>0</v>
      </c>
    </row>
    <row r="39" spans="1:6" ht="47.25" customHeight="1" hidden="1">
      <c r="A39" s="5">
        <v>31030000</v>
      </c>
      <c r="B39" s="6" t="s">
        <v>22</v>
      </c>
      <c r="C39" s="20"/>
      <c r="D39" s="20"/>
      <c r="E39" s="20"/>
      <c r="F39" s="20">
        <f t="shared" si="1"/>
        <v>0</v>
      </c>
    </row>
    <row r="40" spans="1:6" ht="31.5" customHeight="1" hidden="1">
      <c r="A40" s="3">
        <v>33000000</v>
      </c>
      <c r="B40" s="4" t="s">
        <v>23</v>
      </c>
      <c r="C40" s="19"/>
      <c r="D40" s="19">
        <f>D41</f>
        <v>0</v>
      </c>
      <c r="E40" s="19">
        <f>E41</f>
        <v>0</v>
      </c>
      <c r="F40" s="20">
        <f t="shared" si="1"/>
        <v>0</v>
      </c>
    </row>
    <row r="41" spans="1:6" ht="15.75" customHeight="1" hidden="1">
      <c r="A41" s="5">
        <v>33010000</v>
      </c>
      <c r="B41" s="6" t="s">
        <v>24</v>
      </c>
      <c r="C41" s="20"/>
      <c r="D41" s="20"/>
      <c r="E41" s="20"/>
      <c r="F41" s="20">
        <f t="shared" si="1"/>
        <v>0</v>
      </c>
    </row>
    <row r="42" spans="1:6" ht="15.75" customHeight="1" hidden="1">
      <c r="A42" s="5" t="s">
        <v>16</v>
      </c>
      <c r="B42" s="6" t="s">
        <v>16</v>
      </c>
      <c r="C42" s="20"/>
      <c r="D42" s="20"/>
      <c r="E42" s="20"/>
      <c r="F42" s="20">
        <f t="shared" si="1"/>
        <v>0</v>
      </c>
    </row>
    <row r="43" spans="1:6" ht="15.75" customHeight="1" hidden="1">
      <c r="A43" s="5">
        <v>25020000</v>
      </c>
      <c r="B43" s="6" t="s">
        <v>64</v>
      </c>
      <c r="C43" s="20"/>
      <c r="D43" s="20"/>
      <c r="E43" s="20"/>
      <c r="F43" s="20">
        <f t="shared" si="1"/>
        <v>0</v>
      </c>
    </row>
    <row r="44" spans="1:6" ht="15.75" customHeight="1" hidden="1">
      <c r="A44" s="5">
        <v>25020100</v>
      </c>
      <c r="B44" s="6" t="s">
        <v>65</v>
      </c>
      <c r="C44" s="20"/>
      <c r="D44" s="20"/>
      <c r="E44" s="20"/>
      <c r="F44" s="20">
        <f t="shared" si="1"/>
        <v>0</v>
      </c>
    </row>
    <row r="45" spans="1:6" ht="15.75">
      <c r="A45" s="3"/>
      <c r="B45" s="4" t="s">
        <v>37</v>
      </c>
      <c r="C45" s="19">
        <f>C11+C19</f>
        <v>9630892</v>
      </c>
      <c r="D45" s="19">
        <f>D11+D19</f>
        <v>434520</v>
      </c>
      <c r="E45" s="19">
        <f>E11+E19</f>
        <v>0</v>
      </c>
      <c r="F45" s="19">
        <f t="shared" si="1"/>
        <v>10065412</v>
      </c>
    </row>
    <row r="46" spans="1:6" ht="15.75">
      <c r="A46" s="3">
        <v>40000000</v>
      </c>
      <c r="B46" s="18" t="s">
        <v>44</v>
      </c>
      <c r="C46" s="19">
        <f>C47</f>
        <v>76812653</v>
      </c>
      <c r="D46" s="19">
        <f>D47</f>
        <v>541900</v>
      </c>
      <c r="E46" s="19">
        <f>E47</f>
        <v>0</v>
      </c>
      <c r="F46" s="19">
        <f t="shared" si="1"/>
        <v>77354553</v>
      </c>
    </row>
    <row r="47" spans="1:6" ht="15.75">
      <c r="A47" s="3">
        <v>41000000</v>
      </c>
      <c r="B47" s="4" t="s">
        <v>25</v>
      </c>
      <c r="C47" s="19">
        <f>C50+C53+C48</f>
        <v>76812653</v>
      </c>
      <c r="D47" s="19">
        <f>D50+D53+D48</f>
        <v>541900</v>
      </c>
      <c r="E47" s="19">
        <f>E50+E53+E48</f>
        <v>0</v>
      </c>
      <c r="F47" s="19">
        <f t="shared" si="1"/>
        <v>77354553</v>
      </c>
    </row>
    <row r="48" spans="1:6" ht="15.75">
      <c r="A48" s="3">
        <v>41010000</v>
      </c>
      <c r="B48" s="4" t="s">
        <v>41</v>
      </c>
      <c r="C48" s="19">
        <f>C49</f>
        <v>303073</v>
      </c>
      <c r="D48" s="19"/>
      <c r="E48" s="19"/>
      <c r="F48" s="19">
        <f t="shared" si="1"/>
        <v>303073</v>
      </c>
    </row>
    <row r="49" spans="1:6" ht="80.25" customHeight="1">
      <c r="A49" s="5">
        <v>41010600</v>
      </c>
      <c r="B49" s="15" t="s">
        <v>42</v>
      </c>
      <c r="C49" s="20">
        <v>303073</v>
      </c>
      <c r="D49" s="20"/>
      <c r="E49" s="20"/>
      <c r="F49" s="20">
        <f t="shared" si="1"/>
        <v>303073</v>
      </c>
    </row>
    <row r="50" spans="1:6" ht="15.75">
      <c r="A50" s="3">
        <v>41020000</v>
      </c>
      <c r="B50" s="4" t="s">
        <v>26</v>
      </c>
      <c r="C50" s="19">
        <f>SUM(C51:C52)</f>
        <v>41870900</v>
      </c>
      <c r="D50" s="19">
        <f>D51+D52</f>
        <v>0</v>
      </c>
      <c r="E50" s="19">
        <f>E51+E52</f>
        <v>0</v>
      </c>
      <c r="F50" s="19">
        <f t="shared" si="1"/>
        <v>41870900</v>
      </c>
    </row>
    <row r="51" spans="1:6" ht="31.5">
      <c r="A51" s="5">
        <v>41020100</v>
      </c>
      <c r="B51" s="15" t="s">
        <v>52</v>
      </c>
      <c r="C51" s="20">
        <v>41870900</v>
      </c>
      <c r="D51" s="20"/>
      <c r="E51" s="20"/>
      <c r="F51" s="20">
        <f t="shared" si="1"/>
        <v>41870900</v>
      </c>
    </row>
    <row r="52" spans="1:6" ht="47.25">
      <c r="A52" s="5">
        <v>41020600</v>
      </c>
      <c r="B52" s="15" t="s">
        <v>32</v>
      </c>
      <c r="C52" s="20"/>
      <c r="D52" s="20"/>
      <c r="E52" s="20"/>
      <c r="F52" s="20">
        <f t="shared" si="1"/>
        <v>0</v>
      </c>
    </row>
    <row r="53" spans="1:6" ht="15.75">
      <c r="A53" s="3">
        <v>41030000</v>
      </c>
      <c r="B53" s="4" t="s">
        <v>27</v>
      </c>
      <c r="C53" s="19">
        <f>SUM(C54:C64)</f>
        <v>34638680</v>
      </c>
      <c r="D53" s="19">
        <f>SUM(D54:D64)</f>
        <v>541900</v>
      </c>
      <c r="E53" s="19">
        <f>SUM(E54:E64)</f>
        <v>0</v>
      </c>
      <c r="F53" s="19">
        <f t="shared" si="1"/>
        <v>35180580</v>
      </c>
    </row>
    <row r="54" spans="1:6" ht="72.75" customHeight="1">
      <c r="A54" s="5">
        <v>41030600</v>
      </c>
      <c r="B54" s="16" t="s">
        <v>33</v>
      </c>
      <c r="C54" s="20">
        <v>24498800</v>
      </c>
      <c r="D54" s="20"/>
      <c r="E54" s="20"/>
      <c r="F54" s="20">
        <f t="shared" si="1"/>
        <v>24498800</v>
      </c>
    </row>
    <row r="55" spans="1:6" ht="105" customHeight="1">
      <c r="A55" s="5">
        <v>41030800</v>
      </c>
      <c r="B55" s="16" t="s">
        <v>40</v>
      </c>
      <c r="C55" s="20">
        <v>3255000</v>
      </c>
      <c r="D55" s="20"/>
      <c r="E55" s="20"/>
      <c r="F55" s="20">
        <f t="shared" si="1"/>
        <v>3255000</v>
      </c>
    </row>
    <row r="56" spans="1:6" ht="237.75" customHeight="1">
      <c r="A56" s="5">
        <v>41030900</v>
      </c>
      <c r="B56" s="16" t="s">
        <v>61</v>
      </c>
      <c r="C56" s="20">
        <v>810200</v>
      </c>
      <c r="D56" s="20"/>
      <c r="E56" s="20"/>
      <c r="F56" s="20">
        <f t="shared" si="1"/>
        <v>810200</v>
      </c>
    </row>
    <row r="57" spans="1:6" ht="64.5" customHeight="1">
      <c r="A57" s="5">
        <v>41031000</v>
      </c>
      <c r="B57" s="16" t="s">
        <v>34</v>
      </c>
      <c r="C57" s="20">
        <v>2473800</v>
      </c>
      <c r="D57" s="20"/>
      <c r="E57" s="20"/>
      <c r="F57" s="20">
        <f t="shared" si="1"/>
        <v>2473800</v>
      </c>
    </row>
    <row r="58" spans="1:6" ht="45">
      <c r="A58" s="23">
        <v>41034400</v>
      </c>
      <c r="B58" s="24" t="s">
        <v>48</v>
      </c>
      <c r="C58" s="20"/>
      <c r="D58" s="20">
        <v>541900</v>
      </c>
      <c r="E58" s="20"/>
      <c r="F58" s="20">
        <f t="shared" si="1"/>
        <v>541900</v>
      </c>
    </row>
    <row r="59" spans="1:6" ht="45">
      <c r="A59" s="23">
        <v>41034500</v>
      </c>
      <c r="B59" s="24" t="s">
        <v>56</v>
      </c>
      <c r="C59" s="20">
        <v>1000000</v>
      </c>
      <c r="D59" s="20"/>
      <c r="E59" s="20"/>
      <c r="F59" s="20">
        <f t="shared" si="1"/>
        <v>1000000</v>
      </c>
    </row>
    <row r="60" spans="1:6" ht="15.75">
      <c r="A60" s="23">
        <v>41035000</v>
      </c>
      <c r="B60" s="24" t="s">
        <v>63</v>
      </c>
      <c r="C60" s="20"/>
      <c r="D60" s="20"/>
      <c r="E60" s="20"/>
      <c r="F60" s="20">
        <f t="shared" si="1"/>
        <v>0</v>
      </c>
    </row>
    <row r="61" spans="1:6" ht="45">
      <c r="A61" s="5">
        <v>41035200</v>
      </c>
      <c r="B61" s="16" t="s">
        <v>49</v>
      </c>
      <c r="C61" s="20">
        <v>1648640</v>
      </c>
      <c r="D61" s="20"/>
      <c r="E61" s="20"/>
      <c r="F61" s="20">
        <f t="shared" si="1"/>
        <v>1648640</v>
      </c>
    </row>
    <row r="62" spans="1:6" ht="45">
      <c r="A62" s="5">
        <v>41035600</v>
      </c>
      <c r="B62" s="16" t="s">
        <v>50</v>
      </c>
      <c r="C62" s="20">
        <v>16840</v>
      </c>
      <c r="D62" s="20"/>
      <c r="E62" s="20"/>
      <c r="F62" s="20">
        <f t="shared" si="1"/>
        <v>16840</v>
      </c>
    </row>
    <row r="63" spans="1:6" ht="119.25" customHeight="1">
      <c r="A63" s="5">
        <v>41035800</v>
      </c>
      <c r="B63" s="16" t="s">
        <v>51</v>
      </c>
      <c r="C63" s="20">
        <v>935400</v>
      </c>
      <c r="D63" s="20"/>
      <c r="E63" s="20"/>
      <c r="F63" s="20">
        <f t="shared" si="1"/>
        <v>935400</v>
      </c>
    </row>
    <row r="64" spans="1:6" ht="78" customHeight="1" hidden="1">
      <c r="A64" s="5">
        <v>41037000</v>
      </c>
      <c r="B64" s="16" t="s">
        <v>38</v>
      </c>
      <c r="C64" s="20"/>
      <c r="D64" s="20"/>
      <c r="E64" s="20"/>
      <c r="F64" s="20">
        <f t="shared" si="1"/>
        <v>0</v>
      </c>
    </row>
    <row r="65" spans="1:6" ht="27" customHeight="1">
      <c r="A65" s="29" t="s">
        <v>28</v>
      </c>
      <c r="B65" s="30"/>
      <c r="C65" s="19">
        <f>C45+C46</f>
        <v>86443545</v>
      </c>
      <c r="D65" s="19">
        <f>D45+D46</f>
        <v>976420</v>
      </c>
      <c r="E65" s="19">
        <f>E45+E46</f>
        <v>0</v>
      </c>
      <c r="F65" s="19">
        <f t="shared" si="1"/>
        <v>87419965</v>
      </c>
    </row>
    <row r="66" spans="1:6" ht="27" customHeight="1">
      <c r="A66" s="26"/>
      <c r="B66" s="26"/>
      <c r="C66" s="27"/>
      <c r="D66" s="27"/>
      <c r="E66" s="27"/>
      <c r="F66" s="27"/>
    </row>
    <row r="67" spans="1:6" ht="27" customHeight="1">
      <c r="A67" s="26"/>
      <c r="B67" s="26"/>
      <c r="C67" s="27"/>
      <c r="D67" s="27"/>
      <c r="E67" s="27"/>
      <c r="F67" s="27"/>
    </row>
    <row r="68" spans="1:6" ht="27" customHeight="1">
      <c r="A68" s="26"/>
      <c r="B68" s="26"/>
      <c r="C68" s="27"/>
      <c r="D68" s="27"/>
      <c r="E68" s="27"/>
      <c r="F68" s="27"/>
    </row>
    <row r="69" spans="1:6" ht="27" customHeight="1">
      <c r="A69" s="26"/>
      <c r="B69" s="26"/>
      <c r="C69" s="27"/>
      <c r="D69" s="27"/>
      <c r="E69" s="27"/>
      <c r="F69" s="27"/>
    </row>
    <row r="70" spans="1:6" ht="27" customHeight="1">
      <c r="A70" s="26"/>
      <c r="B70" s="26"/>
      <c r="C70" s="27"/>
      <c r="D70" s="27"/>
      <c r="E70" s="27"/>
      <c r="F70" s="27"/>
    </row>
    <row r="71" spans="1:6" ht="27" customHeight="1">
      <c r="A71" s="26"/>
      <c r="B71" s="26"/>
      <c r="C71" s="27"/>
      <c r="D71" s="27"/>
      <c r="E71" s="27"/>
      <c r="F71" s="27"/>
    </row>
    <row r="72" spans="1:6" ht="27" customHeight="1">
      <c r="A72" s="26"/>
      <c r="B72" s="26"/>
      <c r="C72" s="27"/>
      <c r="D72" s="27"/>
      <c r="E72" s="27"/>
      <c r="F72" s="27"/>
    </row>
    <row r="73" spans="1:6" ht="27" customHeight="1">
      <c r="A73" s="26"/>
      <c r="B73" s="26"/>
      <c r="C73" s="27"/>
      <c r="D73" s="27"/>
      <c r="E73" s="27"/>
      <c r="F73" s="27"/>
    </row>
    <row r="74" spans="1:6" ht="27" customHeight="1">
      <c r="A74" s="26"/>
      <c r="B74" s="26"/>
      <c r="C74" s="27"/>
      <c r="D74" s="27"/>
      <c r="E74" s="27"/>
      <c r="F74" s="27"/>
    </row>
    <row r="75" spans="1:6" ht="27" customHeight="1">
      <c r="A75" s="26"/>
      <c r="B75" s="26"/>
      <c r="C75" s="27"/>
      <c r="D75" s="27"/>
      <c r="E75" s="27"/>
      <c r="F75" s="27"/>
    </row>
    <row r="76" spans="1:6" ht="27" customHeight="1">
      <c r="A76" s="26"/>
      <c r="B76" s="26"/>
      <c r="C76" s="27"/>
      <c r="D76" s="27"/>
      <c r="E76" s="27"/>
      <c r="F76" s="27"/>
    </row>
    <row r="77" spans="1:6" s="10" customFormat="1" ht="18.75">
      <c r="A77" s="8" t="s">
        <v>39</v>
      </c>
      <c r="B77" s="9"/>
      <c r="C77" s="9"/>
      <c r="D77" s="9"/>
      <c r="E77" s="8" t="s">
        <v>43</v>
      </c>
      <c r="F77" s="9"/>
    </row>
    <row r="78" spans="1:6" s="10" customFormat="1" ht="18.75">
      <c r="A78" s="8"/>
      <c r="B78" s="9"/>
      <c r="C78" s="9"/>
      <c r="D78" s="9"/>
      <c r="E78" s="8"/>
      <c r="F78" s="9"/>
    </row>
    <row r="79" spans="1:6" s="10" customFormat="1" ht="18.75">
      <c r="A79" s="8"/>
      <c r="B79" s="9"/>
      <c r="C79" s="9"/>
      <c r="D79" s="9"/>
      <c r="E79" s="8"/>
      <c r="F79" s="9"/>
    </row>
    <row r="80" spans="1:6" s="10" customFormat="1" ht="18.75">
      <c r="A80" s="8"/>
      <c r="B80" s="9"/>
      <c r="C80" s="9"/>
      <c r="D80" s="9"/>
      <c r="E80" s="8"/>
      <c r="F80" s="9"/>
    </row>
    <row r="81" spans="1:6" s="10" customFormat="1" ht="18.75">
      <c r="A81" s="8"/>
      <c r="B81" s="9"/>
      <c r="C81" s="9"/>
      <c r="D81" s="9"/>
      <c r="E81" s="8"/>
      <c r="F81" s="9"/>
    </row>
    <row r="82" spans="1:6" s="10" customFormat="1" ht="18.75">
      <c r="A82" s="8"/>
      <c r="B82" s="9"/>
      <c r="C82" s="9"/>
      <c r="D82" s="9"/>
      <c r="E82" s="8"/>
      <c r="F82" s="9"/>
    </row>
    <row r="83" spans="1:6" s="10" customFormat="1" ht="18.75">
      <c r="A83" s="8"/>
      <c r="B83" s="9"/>
      <c r="C83" s="9"/>
      <c r="D83" s="9"/>
      <c r="E83" s="8"/>
      <c r="F83" s="9"/>
    </row>
    <row r="84" spans="1:6" s="10" customFormat="1" ht="18.75">
      <c r="A84" s="8"/>
      <c r="B84" s="9"/>
      <c r="C84" s="9"/>
      <c r="D84" s="9"/>
      <c r="E84" s="8"/>
      <c r="F84" s="9"/>
    </row>
    <row r="85" spans="1:6" s="10" customFormat="1" ht="18.75">
      <c r="A85" s="8"/>
      <c r="B85" s="9"/>
      <c r="C85" s="9"/>
      <c r="D85" s="9"/>
      <c r="E85" s="8"/>
      <c r="F85" s="9"/>
    </row>
    <row r="86" spans="1:6" s="10" customFormat="1" ht="18.75">
      <c r="A86" s="8"/>
      <c r="B86" s="9"/>
      <c r="C86" s="9"/>
      <c r="D86" s="9"/>
      <c r="E86" s="8"/>
      <c r="F86" s="9"/>
    </row>
    <row r="87" spans="1:6" s="10" customFormat="1" ht="18.75">
      <c r="A87" s="8"/>
      <c r="B87" s="9"/>
      <c r="C87" s="9"/>
      <c r="D87" s="9"/>
      <c r="E87" s="8"/>
      <c r="F87" s="9"/>
    </row>
    <row r="88" spans="1:6" s="10" customFormat="1" ht="9.75" customHeight="1">
      <c r="A88" s="8"/>
      <c r="B88" s="9"/>
      <c r="C88" s="9"/>
      <c r="D88" s="9"/>
      <c r="E88" s="8"/>
      <c r="F88" s="9"/>
    </row>
    <row r="89" ht="15.75">
      <c r="A89" s="7"/>
    </row>
    <row r="90" spans="1:6" ht="12.75">
      <c r="A90" s="1"/>
      <c r="B90" s="1"/>
      <c r="C90" s="1"/>
      <c r="D90" s="1"/>
      <c r="E90" s="1"/>
      <c r="F90" s="1"/>
    </row>
    <row r="91" spans="1:6" ht="12.75">
      <c r="A91" s="1"/>
      <c r="B91" s="1"/>
      <c r="C91" s="1"/>
      <c r="D91" s="1"/>
      <c r="E91" s="1"/>
      <c r="F91" s="1"/>
    </row>
    <row r="92" spans="1:6" ht="12.75" hidden="1">
      <c r="A92" s="1"/>
      <c r="B92" s="1"/>
      <c r="C92" s="1"/>
      <c r="D92" s="1"/>
      <c r="E92" s="1"/>
      <c r="F92" s="1"/>
    </row>
    <row r="94" spans="2:6" ht="12.75">
      <c r="B94" s="1"/>
      <c r="C94" s="1"/>
      <c r="D94" s="1"/>
      <c r="E94" s="1"/>
      <c r="F94" s="1"/>
    </row>
  </sheetData>
  <mergeCells count="8">
    <mergeCell ref="B5:F5"/>
    <mergeCell ref="A65:B65"/>
    <mergeCell ref="A7:A9"/>
    <mergeCell ref="B7:B9"/>
    <mergeCell ref="C7:F7"/>
    <mergeCell ref="D8:E8"/>
    <mergeCell ref="F8:F9"/>
    <mergeCell ref="C8:C9"/>
  </mergeCells>
  <printOptions/>
  <pageMargins left="1.1811023622047245" right="0.7874015748031497" top="0.7874015748031497" bottom="0.7874015748031497" header="0.5118110236220472" footer="0.5118110236220472"/>
  <pageSetup horizontalDpi="600" verticalDpi="600" orientation="portrait" paperSize="9" scale="60" r:id="rId1"/>
  <headerFooter alignWithMargins="0">
    <oddFooter>&amp;C&amp;P&amp;R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WiZaRd</cp:lastModifiedBy>
  <cp:lastPrinted>2012-12-24T11:36:22Z</cp:lastPrinted>
  <dcterms:created xsi:type="dcterms:W3CDTF">1996-10-08T23:32:33Z</dcterms:created>
  <dcterms:modified xsi:type="dcterms:W3CDTF">2012-12-24T11:37:13Z</dcterms:modified>
  <cp:category/>
  <cp:version/>
  <cp:contentType/>
  <cp:contentStatus/>
</cp:coreProperties>
</file>